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24"/>
  <workbookPr/>
  <mc:AlternateContent xmlns:mc="http://schemas.openxmlformats.org/markup-compatibility/2006">
    <mc:Choice Requires="x15">
      <x15ac:absPath xmlns:x15ac="http://schemas.microsoft.com/office/spreadsheetml/2010/11/ac" url="https://univerzamb-my.sharepoint.com/personal/petra_usar_um_si/Documents/3.) Pravilniki, predpisi, obrazci, predloge in navodila s področja dela/Cenik UM/2025/"/>
    </mc:Choice>
  </mc:AlternateContent>
  <xr:revisionPtr revIDLastSave="203" documentId="13_ncr:1_{BF6C7ED9-61BB-4F43-95BC-FDDDFA87C6C4}" xr6:coauthVersionLast="47" xr6:coauthVersionMax="47" xr10:uidLastSave="{11B49DBD-2D9B-47C6-ADC5-A061AB6D95B3}"/>
  <bookViews>
    <workbookView xWindow="-120" yWindow="-120" windowWidth="29040" windowHeight="17520" tabRatio="921" firstSheet="1" activeTab="6" xr2:uid="{00000000-000D-0000-FFFF-FFFF00000000}"/>
  </bookViews>
  <sheets>
    <sheet name="TABELA 1_PRISPEVKI OB VPISU" sheetId="1" r:id="rId1"/>
    <sheet name="PRILOGA_TARIFA UM  25 26" sheetId="21" r:id="rId2"/>
    <sheet name="TABELA 2_TARIFNI DEL CENIKA 25" sheetId="22" r:id="rId3"/>
    <sheet name="TABELA 3  ŠOLNINE 25 26 izr " sheetId="19" r:id="rId4"/>
    <sheet name="TABELA 3a ŠOLNINE 25 26 red" sheetId="20" r:id="rId5"/>
    <sheet name="TABELA 4 CENIK UKM 2025 2026" sheetId="23" r:id="rId6"/>
    <sheet name="TABELA 5_MOBILNOST TUJI ŠTUD." sheetId="6" r:id="rId7"/>
  </sheets>
  <definedNames>
    <definedName name="_xlnm.Print_Area" localSheetId="1">'PRILOGA_TARIFA UM  25 26'!$A$1:$C$50</definedName>
    <definedName name="_xlnm.Print_Area" localSheetId="0">'TABELA 1_PRISPEVKI OB VPISU'!$A$1:$E$40</definedName>
    <definedName name="_xlnm.Print_Area" localSheetId="2">'TABELA 2_TARIFNI DEL CENIKA 25'!$A$1:$E$71</definedName>
    <definedName name="_xlnm.Print_Area" localSheetId="3">'TABELA 3  ŠOLNINE 25 26 izr '!$A$1:$S$73</definedName>
    <definedName name="_xlnm.Print_Area" localSheetId="4">'TABELA 3a ŠOLNINE 25 26 red'!$A$4:$S$55</definedName>
    <definedName name="_xlnm.Print_Area" localSheetId="5">'TABELA 4 CENIK UKM 2025 2026'!$A$1:$F$122</definedName>
    <definedName name="_xlnm.Print_Area" localSheetId="6">'TABELA 5_MOBILNOST TUJI ŠTUD.'!$A$1:$D$21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3" i="1" l="1"/>
  <c r="E39" i="22"/>
  <c r="E40" i="22"/>
  <c r="E61" i="22" l="1"/>
  <c r="E60" i="22"/>
  <c r="E59" i="22"/>
  <c r="E57" i="22"/>
  <c r="E56" i="22"/>
  <c r="E55" i="22"/>
  <c r="E54" i="22"/>
  <c r="E53" i="22"/>
  <c r="E51" i="22"/>
  <c r="E50" i="22"/>
  <c r="E49" i="22"/>
  <c r="E47" i="22"/>
  <c r="E46" i="22"/>
  <c r="E44" i="22"/>
  <c r="E43" i="22"/>
  <c r="E42" i="22"/>
  <c r="E38" i="22"/>
  <c r="E37" i="22"/>
  <c r="E36" i="22"/>
  <c r="E35" i="22"/>
  <c r="E34" i="22"/>
  <c r="D7" i="6" l="1"/>
  <c r="D18" i="1" l="1"/>
  <c r="D7" i="1"/>
</calcChain>
</file>

<file path=xl/sharedStrings.xml><?xml version="1.0" encoding="utf-8"?>
<sst xmlns="http://schemas.openxmlformats.org/spreadsheetml/2006/main" count="781" uniqueCount="464">
  <si>
    <t>UNIVERZA V MARIBORU</t>
  </si>
  <si>
    <t>TABELA 1</t>
  </si>
  <si>
    <t>1)</t>
  </si>
  <si>
    <t>(v EUR brez DDV)</t>
  </si>
  <si>
    <t>A.</t>
  </si>
  <si>
    <t>a)</t>
  </si>
  <si>
    <t>b)</t>
  </si>
  <si>
    <t>B.</t>
  </si>
  <si>
    <t>2)</t>
  </si>
  <si>
    <t>MF - informacijsko gradivo</t>
  </si>
  <si>
    <t>FZV - priponka</t>
  </si>
  <si>
    <t>V cenah ni vključen DDV, ki se zaračunava v skladu z ZDDV.</t>
  </si>
  <si>
    <t>Predsednik UO UM:</t>
  </si>
  <si>
    <t>TABELA 2</t>
  </si>
  <si>
    <t>- DRUGI PRISPEVKI ZA ŠTUDIJ PO ŠTUDIJSKIH PROGRAMIH Z JAVNO VELJAVNOSTJO</t>
  </si>
  <si>
    <t>I.</t>
  </si>
  <si>
    <t xml:space="preserve">Tarifna </t>
  </si>
  <si>
    <t>številka</t>
  </si>
  <si>
    <t>točk</t>
  </si>
  <si>
    <t>I.1.</t>
  </si>
  <si>
    <t>POTRDILA</t>
  </si>
  <si>
    <t>-</t>
  </si>
  <si>
    <t xml:space="preserve">izdaja potrdila za odkup delovne dobe ali uveljavljanja študijskih let </t>
  </si>
  <si>
    <t>posredovanje osebnih podatkov študentov iz uradnih evidenc</t>
  </si>
  <si>
    <t>izdaja drugih potrdil na podlagi uradnih evidenc</t>
  </si>
  <si>
    <t>izdaja drugih potrdil na podlagi posebnega ugotovitvenega postopka</t>
  </si>
  <si>
    <t>I.2.</t>
  </si>
  <si>
    <t>IZDAJA DVOJNIKOV</t>
  </si>
  <si>
    <t>izdaja dvojnikov diplome</t>
  </si>
  <si>
    <t>izdaja dvojnikov priloge k diplomi</t>
  </si>
  <si>
    <t>I.3.</t>
  </si>
  <si>
    <t>SKLEPI</t>
  </si>
  <si>
    <t>izdaja sklepa o izdaji dvojnika diplome</t>
  </si>
  <si>
    <t>izdaja sklepa o izdaji dvojnika priloge k diplomi</t>
  </si>
  <si>
    <t>izdaja sklepa o določitvi pogojev za nadaljevanje študija</t>
  </si>
  <si>
    <t>izdaja drugih sklepov</t>
  </si>
  <si>
    <t>Po 7. točki 24. člena ZUT so študenti oproščeni plačila takse za dokumente in dejanja v zvezi s šolanjem.</t>
  </si>
  <si>
    <t>II.</t>
  </si>
  <si>
    <t xml:space="preserve">PRISPEVKI, ki se obračunavajo po taksah, skladno s tarifo Univerze v Mariboru - </t>
  </si>
  <si>
    <t>Število</t>
  </si>
  <si>
    <t>III.1.</t>
  </si>
  <si>
    <t>IZPITI</t>
  </si>
  <si>
    <t>I</t>
  </si>
  <si>
    <t>komisijski izpit</t>
  </si>
  <si>
    <t xml:space="preserve">diferencialni izpit za študij na 1. stopnji </t>
  </si>
  <si>
    <t xml:space="preserve">diferencialni izpit za študij na 2. stopnji </t>
  </si>
  <si>
    <t>izpit iz slovenskega jezika in tujega jezika s potrdilom</t>
  </si>
  <si>
    <t>II</t>
  </si>
  <si>
    <t>III.2.</t>
  </si>
  <si>
    <t>III</t>
  </si>
  <si>
    <t>priprava na diferencialni izpit na 3. stopnji z izpitom</t>
  </si>
  <si>
    <t>III.3.</t>
  </si>
  <si>
    <t>OSTALI STROŠKI</t>
  </si>
  <si>
    <t xml:space="preserve">diplomiranje (mapa za diplomsko listino,...) </t>
  </si>
  <si>
    <t>IV</t>
  </si>
  <si>
    <t>III.4.</t>
  </si>
  <si>
    <t>STROŠKI POSTOPKA ZA IZVOLITEV V NAZIV</t>
  </si>
  <si>
    <t>prva izvolitev v naziv visokošolski učitelj</t>
  </si>
  <si>
    <t>V</t>
  </si>
  <si>
    <t>ponovna izvolitev v naziv visokošolski učitelj</t>
  </si>
  <si>
    <t xml:space="preserve">izvolitev v naziv visokošolski sodelavec in ostale nazive </t>
  </si>
  <si>
    <t>III.5.</t>
  </si>
  <si>
    <t>PRIZNAVANJE IN VRENOTENJE IZOBRAŽEVANJA</t>
  </si>
  <si>
    <t>VI</t>
  </si>
  <si>
    <t>preverjanje ali ocenjevanje izdelkov in storitev</t>
  </si>
  <si>
    <t>III.6.</t>
  </si>
  <si>
    <t>STROŠKI STROK.POROČEVALCEV V POSTOPKU IZVOLITVE V NAZIV</t>
  </si>
  <si>
    <t xml:space="preserve"> pri postopku prve izvolitve v naziv visokošolski učitelj</t>
  </si>
  <si>
    <t>VII</t>
  </si>
  <si>
    <t xml:space="preserve"> pri postopku ponovne izvolitve v naziv visokošolski učitelj</t>
  </si>
  <si>
    <t xml:space="preserve"> pri postopku izvolitve v naziv visokošolski sodelavec in ostale nazive</t>
  </si>
  <si>
    <t xml:space="preserve">TARIFA UNIVERZE V MARIBORU </t>
  </si>
  <si>
    <t>Tarifna številka I</t>
  </si>
  <si>
    <t>Za zaračunavanje stroškov za:</t>
  </si>
  <si>
    <t>100 točk</t>
  </si>
  <si>
    <t>- komisijski izpit</t>
  </si>
  <si>
    <t>200 točk</t>
  </si>
  <si>
    <t>250 točk</t>
  </si>
  <si>
    <t xml:space="preserve">- diferencialni izpit za študij na 1. stopnji </t>
  </si>
  <si>
    <t xml:space="preserve">- diferencialni izpit za študij na 2. stopnji </t>
  </si>
  <si>
    <t>300 točk</t>
  </si>
  <si>
    <t>- diferencialni izpit za  študij na 3. stopnji</t>
  </si>
  <si>
    <t>500 točk</t>
  </si>
  <si>
    <t>Tarifna številka II</t>
  </si>
  <si>
    <t>- izpit iz slovenskega jezika in tujega jezika s potrdilom</t>
  </si>
  <si>
    <t>150 točk</t>
  </si>
  <si>
    <t>Tarifna številka III</t>
  </si>
  <si>
    <t>Za zaračunavanje stroškov neopravljenih obveznosti za:</t>
  </si>
  <si>
    <t>800 točk</t>
  </si>
  <si>
    <t>1000 točk</t>
  </si>
  <si>
    <t>Tarifna številka IV</t>
  </si>
  <si>
    <t xml:space="preserve">- diplomiranje (mapa za diplomsko listino,...) </t>
  </si>
  <si>
    <t>50 točk</t>
  </si>
  <si>
    <t>- izdajo dvojnika študentske izkaznice</t>
  </si>
  <si>
    <t>20 točk</t>
  </si>
  <si>
    <t>Tarifna številka V</t>
  </si>
  <si>
    <t>visokošolskega sodelavca:</t>
  </si>
  <si>
    <t>- prva izvolitev v naziv visokošolski učitelj</t>
  </si>
  <si>
    <t>6000 točk</t>
  </si>
  <si>
    <t>- ponovna izvolitev v naziv visokošolski učitelj</t>
  </si>
  <si>
    <t>4650 točk</t>
  </si>
  <si>
    <t xml:space="preserve">- izvolitev v naziv visokošolski sodelavec in ostale nazive </t>
  </si>
  <si>
    <t>3650 točk</t>
  </si>
  <si>
    <t>Tarifna številka VI</t>
  </si>
  <si>
    <t>650 točk</t>
  </si>
  <si>
    <t>Tarifna številka VII</t>
  </si>
  <si>
    <t>Za zaračuvanje stroškov strokovnih poročevalcev v postopku izvolitev v naziv visokošolskega učitelja,</t>
  </si>
  <si>
    <t>znanstvenega delavca in visokošolskega sodelavca:</t>
  </si>
  <si>
    <t>TABELA 3</t>
  </si>
  <si>
    <t xml:space="preserve">OBLIKA ŠTUDIJA / ŠOLNINA PO ČLANICAH UM </t>
  </si>
  <si>
    <t>EPF</t>
  </si>
  <si>
    <t>FE</t>
  </si>
  <si>
    <t>FERI</t>
  </si>
  <si>
    <t>FF</t>
  </si>
  <si>
    <t>FGPA</t>
  </si>
  <si>
    <t>FKBV</t>
  </si>
  <si>
    <t>FKKT</t>
  </si>
  <si>
    <t>FL</t>
  </si>
  <si>
    <t>FNM</t>
  </si>
  <si>
    <t>FOV</t>
  </si>
  <si>
    <t>FS</t>
  </si>
  <si>
    <t>FT</t>
  </si>
  <si>
    <t>FVV</t>
  </si>
  <si>
    <t>FZV</t>
  </si>
  <si>
    <t>MF</t>
  </si>
  <si>
    <t>PEF</t>
  </si>
  <si>
    <t>PF</t>
  </si>
  <si>
    <t>1./1.st.</t>
  </si>
  <si>
    <t>1. letnik</t>
  </si>
  <si>
    <t>2. letnik</t>
  </si>
  <si>
    <t>3. letnik</t>
  </si>
  <si>
    <t>1.a</t>
  </si>
  <si>
    <t>2./1.st.</t>
  </si>
  <si>
    <t>4. letnik</t>
  </si>
  <si>
    <t>5. letnik</t>
  </si>
  <si>
    <t>6. letnik</t>
  </si>
  <si>
    <t>PODIPLOMSKI ŠTUDIJ - šolnina za letnik študija</t>
  </si>
  <si>
    <t>3./2.st.</t>
  </si>
  <si>
    <t xml:space="preserve">DOKTORSKI PROGRAM </t>
  </si>
  <si>
    <t>D.</t>
  </si>
  <si>
    <t>4/3.st.</t>
  </si>
  <si>
    <t>5.</t>
  </si>
  <si>
    <t>ŠTUDIJSKI PROGRAMI ZA IZPOPOLNJEVANJE IZOBRAZBE</t>
  </si>
  <si>
    <t>Pedagoško andragoško izobraževanje</t>
  </si>
  <si>
    <t>Študijski program za izpopolnjevanje iz zgodnjega učenja angleščine oz. nemščine</t>
  </si>
  <si>
    <t>Program za poučevanje predmeta Naravoslovje v 6. in 7. razredu osnovne šole</t>
  </si>
  <si>
    <t>1.</t>
  </si>
  <si>
    <t>Storitve izposoje</t>
  </si>
  <si>
    <t>1.1.</t>
  </si>
  <si>
    <t>Letna članarina</t>
  </si>
  <si>
    <t>Članarina za 3 mesece</t>
  </si>
  <si>
    <t>Študenti izven UM</t>
  </si>
  <si>
    <t>brezplačno</t>
  </si>
  <si>
    <t>Mladina do 18. leta starosti</t>
  </si>
  <si>
    <t>1.2.</t>
  </si>
  <si>
    <t>Pravne osebe</t>
  </si>
  <si>
    <t>1.3.</t>
  </si>
  <si>
    <t>Članska izkaznica</t>
  </si>
  <si>
    <t>1.4.</t>
  </si>
  <si>
    <t>1.5.</t>
  </si>
  <si>
    <r>
      <t>Opomini</t>
    </r>
    <r>
      <rPr>
        <sz val="9"/>
        <rFont val="Calibri"/>
        <family val="2"/>
        <charset val="238"/>
        <scheme val="minor"/>
      </rPr>
      <t xml:space="preserve"> (na enoto knjižničnega gradiva)</t>
    </r>
  </si>
  <si>
    <t>1. opomin (po 7-ih dneh od poteka roka izposoje)</t>
  </si>
  <si>
    <t>2. opomin (po 7-ih dneh od prvega opomina)</t>
  </si>
  <si>
    <t>3. opomin (po 7-ih dneh od drugega opomina)</t>
  </si>
  <si>
    <r>
      <t>Opomin pred tožbo</t>
    </r>
    <r>
      <rPr>
        <vertAlign val="superscript"/>
        <sz val="9"/>
        <rFont val="Calibri"/>
        <family val="2"/>
        <charset val="238"/>
        <scheme val="minor"/>
      </rPr>
      <t>1</t>
    </r>
  </si>
  <si>
    <r>
      <t>Tožba</t>
    </r>
    <r>
      <rPr>
        <vertAlign val="superscript"/>
        <sz val="9"/>
        <rFont val="Calibri"/>
        <family val="2"/>
        <charset val="238"/>
        <scheme val="minor"/>
      </rPr>
      <t>1</t>
    </r>
  </si>
  <si>
    <t>dejanski stroški</t>
  </si>
  <si>
    <t>1.6.</t>
  </si>
  <si>
    <r>
      <t>Izterjava (po 14-ih dneh od 3. opomina)</t>
    </r>
    <r>
      <rPr>
        <vertAlign val="superscript"/>
        <sz val="9"/>
        <rFont val="Calibri"/>
        <family val="2"/>
        <charset val="238"/>
        <scheme val="minor"/>
      </rPr>
      <t>2</t>
    </r>
  </si>
  <si>
    <t>1.7.</t>
  </si>
  <si>
    <t>1.8.</t>
  </si>
  <si>
    <t xml:space="preserve">Izgubljeno ali uničeno gradivo </t>
  </si>
  <si>
    <t>Poškodovano gradivo</t>
  </si>
  <si>
    <t>popravilo poškodovanega gradiva</t>
  </si>
  <si>
    <t>2.</t>
  </si>
  <si>
    <t>2.1.</t>
  </si>
  <si>
    <t>3.</t>
  </si>
  <si>
    <t>Medknjižnična izposoja in posredovanje dokumentov</t>
  </si>
  <si>
    <t>3.1.</t>
  </si>
  <si>
    <t>Gradivo iz drugih slovenskih knjižnic</t>
  </si>
  <si>
    <t>knjiga (1 enota)</t>
  </si>
  <si>
    <t>članek (do 20 strani)</t>
  </si>
  <si>
    <t xml:space="preserve">3,00 oz. cena dobavitelja </t>
  </si>
  <si>
    <t>3.2.</t>
  </si>
  <si>
    <t>Gradivo iz tujih knjižnic</t>
  </si>
  <si>
    <t>članek (do 10 strani)</t>
  </si>
  <si>
    <t xml:space="preserve">9,00  oz. cena dobavitelja </t>
  </si>
  <si>
    <t>nakup gradiva neposredno pri založniku (člankov, ki jih ni možno dobiti medknjižnično)</t>
  </si>
  <si>
    <t>cena dobavitelja  + 1,50</t>
  </si>
  <si>
    <t>3.3.</t>
  </si>
  <si>
    <t>Gradivo iz UKM</t>
  </si>
  <si>
    <t>članek (do 20 strani, nato zaračunamo stroške kopiranja oz. skeniranja)</t>
  </si>
  <si>
    <t>4.</t>
  </si>
  <si>
    <t>Informacijske storitve in izobraževanje</t>
  </si>
  <si>
    <t xml:space="preserve"> Študenti in zaposleni na UM</t>
  </si>
  <si>
    <t>Drugi uporabniki</t>
  </si>
  <si>
    <t>4.1.</t>
  </si>
  <si>
    <t>4.2.</t>
  </si>
  <si>
    <t>Tematsko izobraževanje (za skupine po dogovoru, 2 šolski uri)</t>
  </si>
  <si>
    <t>5.1.</t>
  </si>
  <si>
    <t>5.2.</t>
  </si>
  <si>
    <t>5.3.</t>
  </si>
  <si>
    <t>6.</t>
  </si>
  <si>
    <t>6.1.</t>
  </si>
  <si>
    <t>6.2.</t>
  </si>
  <si>
    <t>6.3.</t>
  </si>
  <si>
    <t>6.4.</t>
  </si>
  <si>
    <t>7.</t>
  </si>
  <si>
    <t>7.1.</t>
  </si>
  <si>
    <t>7.2.</t>
  </si>
  <si>
    <t>8.</t>
  </si>
  <si>
    <t>Publikacije UKM</t>
  </si>
  <si>
    <t>8.1.</t>
  </si>
  <si>
    <t>8.2.</t>
  </si>
  <si>
    <t>Plakati</t>
  </si>
  <si>
    <t>9.</t>
  </si>
  <si>
    <t>Bibliografska obdelava gradiva</t>
  </si>
  <si>
    <t xml:space="preserve"> Študenti UM in redno zaposleni na UM</t>
  </si>
  <si>
    <t>9.1.</t>
  </si>
  <si>
    <t>9.2.</t>
  </si>
  <si>
    <t>Knjigoveške storitve</t>
  </si>
  <si>
    <t>Vezava knjig</t>
  </si>
  <si>
    <t>z mehkimi platnicami</t>
  </si>
  <si>
    <t>s trdimi platnicami - lepljen knjižni blok</t>
  </si>
  <si>
    <t>s trdimi platnicami - šivan knjižni blok</t>
  </si>
  <si>
    <t>Vezava revij - šivane knjižne pole in trda platnica</t>
  </si>
  <si>
    <t>Izdelava zaščitne škatle po meri</t>
  </si>
  <si>
    <t>Knjigoveška ura</t>
  </si>
  <si>
    <t>Zahtevnejše vezave</t>
  </si>
  <si>
    <t>po knjigoveški uri</t>
  </si>
  <si>
    <t>V ceno je vključen 22 % DDV.</t>
  </si>
  <si>
    <t>Druge storitve UKM</t>
  </si>
  <si>
    <t>Prodaja odpisanih knjig</t>
  </si>
  <si>
    <t>knjige I. kategorije</t>
  </si>
  <si>
    <t xml:space="preserve">knjige II. kategorije     </t>
  </si>
  <si>
    <t>knjige III. kategorije</t>
  </si>
  <si>
    <t>Nosilna vrečka</t>
  </si>
  <si>
    <r>
      <t>1</t>
    </r>
    <r>
      <rPr>
        <sz val="8"/>
        <rFont val="Calibri"/>
        <family val="2"/>
        <charset val="238"/>
        <scheme val="minor"/>
      </rPr>
      <t xml:space="preserve"> Velja za visokošolske knjižnice Univerze v Mariboru.                                                             </t>
    </r>
  </si>
  <si>
    <r>
      <t>2</t>
    </r>
    <r>
      <rPr>
        <sz val="8"/>
        <rFont val="Calibri"/>
        <family val="2"/>
        <charset val="238"/>
        <scheme val="minor"/>
      </rPr>
      <t xml:space="preserve"> Velja za Univerzitetno knjižnico Maribor.                                                             </t>
    </r>
  </si>
  <si>
    <t>Cenik je priloga Pravilnika o splošnih pogojih poslovanja Univerzitetne knjižnice Maribor; posamezne storitve se izvajajo na podlagi določil tega pravilnika.</t>
  </si>
  <si>
    <t>TABELA 5</t>
  </si>
  <si>
    <t>Trajnostne gradnje</t>
  </si>
  <si>
    <t>posredovanje osebnih podatkov iz evidenc o končanem dodiplomskem in podiplomskem izobraževanju</t>
  </si>
  <si>
    <t>Tarifna številka</t>
  </si>
  <si>
    <t>Storitve digitaliziranja in reproduciranja</t>
  </si>
  <si>
    <t>5.4.</t>
  </si>
  <si>
    <t xml:space="preserve"> DODIPLOMSKI ŠTUDIJ - šolnina za letnik študija</t>
  </si>
  <si>
    <t>UNIVERZITETNA KNJIŽNICA MARIBOR</t>
  </si>
  <si>
    <t>Kopiranje in tiskanje na tiskalniškem sistemu</t>
  </si>
  <si>
    <t>A4</t>
  </si>
  <si>
    <t>A3</t>
  </si>
  <si>
    <t>2.2.</t>
  </si>
  <si>
    <t>Kopija iz mikrofilma ali mikrofiša</t>
  </si>
  <si>
    <t>TABELA 3a</t>
  </si>
  <si>
    <t xml:space="preserve">izdaja sklepa o priznavanju učnih enot </t>
  </si>
  <si>
    <t>2.3.</t>
  </si>
  <si>
    <t>3D tiskanje - model do 10g</t>
  </si>
  <si>
    <t>2.4.</t>
  </si>
  <si>
    <t>3D tiskanje - model nad 10g</t>
  </si>
  <si>
    <t>FNM - informacijsko in promocijsko gradivo</t>
  </si>
  <si>
    <t>FF - informacijsko in promocijsko gradivo ŠS FF UM</t>
  </si>
  <si>
    <t>Pošiljanje gradiva po pošti (za člane)</t>
  </si>
  <si>
    <t>Najem dvorane in učilnic</t>
  </si>
  <si>
    <t>Članice UM</t>
  </si>
  <si>
    <t>Glazerjeva dvorana (cena na uro)</t>
  </si>
  <si>
    <t>Glazerjeva dvorana (cena na uro v primeru uporabe nad 5 ur)</t>
  </si>
  <si>
    <t>Učilnica Brede Filo (cena na uro)</t>
  </si>
  <si>
    <t>Učilnica Brede Filo (cena na uro v primeru uporabe nad 5 ur)</t>
  </si>
  <si>
    <t>6.6.</t>
  </si>
  <si>
    <t>6.8.</t>
  </si>
  <si>
    <t>Soba za skupinsko delo (cena na uro)</t>
  </si>
  <si>
    <t>Soba za skupinsko delo (cena na uro v primeru uporabe nad 5 ur)</t>
  </si>
  <si>
    <t>Čitalnica UKM – ČUK (cena na uro)</t>
  </si>
  <si>
    <t>Čitalnica UKM – ČUK (cena na uro v primeru uporabe nad 5 ur)</t>
  </si>
  <si>
    <t>V ceno najema ni vključen 22 % DDV.</t>
  </si>
  <si>
    <t>7.3.</t>
  </si>
  <si>
    <t>7.4.</t>
  </si>
  <si>
    <t>7.5.</t>
  </si>
  <si>
    <t>V ceno tiskanih publikacij UKM je vključen 5  % DDV, v ceno zgoščenke pa 22 % DDV.</t>
  </si>
  <si>
    <t>9.3.</t>
  </si>
  <si>
    <t>9.4.</t>
  </si>
  <si>
    <t>9.5.</t>
  </si>
  <si>
    <t>10.</t>
  </si>
  <si>
    <t>10.1.</t>
  </si>
  <si>
    <t>10.2.</t>
  </si>
  <si>
    <t>Tečaji tujih jezikov za študente</t>
  </si>
  <si>
    <t>- preverjanje ali ocenjevanje izdelkov in storitev</t>
  </si>
  <si>
    <t>Kopiranje in tiskanje</t>
  </si>
  <si>
    <t>V ceno je vključen 5  % DDV.</t>
  </si>
  <si>
    <t>PEF - informacijsko gradivo</t>
  </si>
  <si>
    <t>Upokojenci</t>
  </si>
  <si>
    <t>Brezposelni, invalidi in prejemniki denarne socialne pomoči</t>
  </si>
  <si>
    <t>FT - informacijsko in promocijsko gradivo ŠS FT UM</t>
  </si>
  <si>
    <t>700 točk</t>
  </si>
  <si>
    <t>PRIPRAVA NA DIFERENCIALNI IZPIT</t>
  </si>
  <si>
    <t>opravljanje izpita - za osebe brez statusa</t>
  </si>
  <si>
    <t>diferencialni izpit za  študij na 3. stopnji</t>
  </si>
  <si>
    <t>ostali posebni izpiti (tudi dopolnilni)</t>
  </si>
  <si>
    <t>priprava na diferencialni izpit na 1.  stopnji z izpitom</t>
  </si>
  <si>
    <t>priprava na diferencialni izpit na  2. stopnji z izpitom</t>
  </si>
  <si>
    <t>izdaja dvojnika študentske izkaznice</t>
  </si>
  <si>
    <t>prispevek za pripravo teme zaključnih del 1. in 2. stopnje za osebe brez statusa (redni in izredni študij)</t>
  </si>
  <si>
    <t>prispevek za podaljšanje veljavnosti teme zaključnih del 1. in 2. stopnje za osebe brez statusa (redni in izredni študij)</t>
  </si>
  <si>
    <t>V cenah ni vključen DDV, ki se ne zaračunava v skladu z ZDDV.</t>
  </si>
  <si>
    <t>prispevek za prijavo teme doktorskega dela za osebe brez statusa</t>
  </si>
  <si>
    <t>Dijaki nad 18. let</t>
  </si>
  <si>
    <t>c)</t>
  </si>
  <si>
    <t>PRISPEVKI ZA DRUGE POSAMIČNE STORITVE - po sklepu UO UM na predlog posameznih članic na podlagi dejanskih stroškov</t>
  </si>
  <si>
    <t>- opravljanja izpita za osebe brez statusa</t>
  </si>
  <si>
    <t>- ostale posebne izpite (tudi dopolnilni)</t>
  </si>
  <si>
    <t>- pripravo na diferencialni izpit na 1.  stopnji z izpitom</t>
  </si>
  <si>
    <t>- pripravo na diferencialni izpit na  2. stopnji z izpitom</t>
  </si>
  <si>
    <t>- pripravo na diferencialni izpit na 3. stopnji z izpitom</t>
  </si>
  <si>
    <t xml:space="preserve">Za zaračunavanje stroškov izvolitev v naziv visokošolskega učitelja, znanstvenega delavca in </t>
  </si>
  <si>
    <t>- prvo izvolitev v naziv visokošolski učitelj</t>
  </si>
  <si>
    <t>- ponovno izvolitev v naziv visokošolski učitelj</t>
  </si>
  <si>
    <t>Bibliografija (bibliografska obdelava, vrednotenje, svetovanje) - 1 ura</t>
  </si>
  <si>
    <t xml:space="preserve">Bibliografska obdelava - 1 ura </t>
  </si>
  <si>
    <t>7.6.</t>
  </si>
  <si>
    <t>Razstavni katalogi</t>
  </si>
  <si>
    <t xml:space="preserve">Publikacije iz zbirke Osebnosti in Dogodki </t>
  </si>
  <si>
    <t>PRISPEVKI OB VPISU</t>
  </si>
  <si>
    <t>Prispevek za interesno dejavnost študentov</t>
  </si>
  <si>
    <t>red. prof. dr. Mitja Gorenak</t>
  </si>
  <si>
    <t>stroški postopka ugotavljanja in priznavanja znanj in spretnosti</t>
  </si>
  <si>
    <t>Strošek vpisa v 1. letnik,  v višji letnik in strošek ponovnega vpisa</t>
  </si>
  <si>
    <t>Študijski program za izpopolnjevanje delo z otroki/mladostniki s težavami na področju socialnega vključevanja</t>
  </si>
  <si>
    <t>Študijski program za izpopolnjevanje Zdravstvena nega v psihiatriji</t>
  </si>
  <si>
    <t>Članarina za študente UM in študente v programih mobilnosti (plačajo ob vpisu na UM)</t>
  </si>
  <si>
    <t>27,50  + strošek po pogodbi podjetja za izterjavo</t>
  </si>
  <si>
    <t xml:space="preserve">50,00 + 8,00 za stroške obdelave in opreme </t>
  </si>
  <si>
    <t xml:space="preserve">80,00 + 8,00 za stroške obdelave in opreme </t>
  </si>
  <si>
    <t xml:space="preserve">15,00 + 8,00 za stroške obdelave in opreme </t>
  </si>
  <si>
    <t>Prispevek za študentski tutorski sistem</t>
  </si>
  <si>
    <t>Prispevek za uporabo institucionalne programske opreme</t>
  </si>
  <si>
    <t>Prispevek za administrativne storitve članice</t>
  </si>
  <si>
    <t>č)</t>
  </si>
  <si>
    <t>Plačila prispevka ob vpisu so oproščeni študenti na izmenjavi na UM, ki se udeležijo poletnih šol ali drugih intenzivnih programov, ki trajajo do 30 dni.</t>
  </si>
  <si>
    <t>Prispevek za podaljšanje veljavnosti študentskih storitev za osebe brez statusa (a+b+c+č)</t>
  </si>
  <si>
    <t>Specializacija znanj iz davčnega prava</t>
  </si>
  <si>
    <t xml:space="preserve">Specializacija znanj iz korporacijskega prava </t>
  </si>
  <si>
    <t>Študijski program za izpopolnjevanje iz organizacije informacijskih dejavnosti v vzgoji in izobraževanju</t>
  </si>
  <si>
    <t>Gospodinjstvo</t>
  </si>
  <si>
    <t xml:space="preserve">ŠOLNINA za izvedbo študija, ki presega obseg akreditiranega študijskega programa </t>
  </si>
  <si>
    <t xml:space="preserve">1. STOPNJA VISOKOŠOLSKI STROKOVNI PROGRAM </t>
  </si>
  <si>
    <t xml:space="preserve">1. STOPNJA UNIVERZITETNI PROGRAM + EMAG </t>
  </si>
  <si>
    <t xml:space="preserve">2. STOPNJA MAGISTRSKI PROGRAM </t>
  </si>
  <si>
    <t xml:space="preserve">1. letnik </t>
  </si>
  <si>
    <t xml:space="preserve">2. letnik </t>
  </si>
  <si>
    <t xml:space="preserve">3. letnik </t>
  </si>
  <si>
    <t xml:space="preserve">4. letnik </t>
  </si>
  <si>
    <t xml:space="preserve">3. STOPNJA DOKTORSKI PROGRAM </t>
  </si>
  <si>
    <t xml:space="preserve">Šolnina za redni študij se v skladu z ZVIS predvideva za:
- redni študij po študijskih programih prve in druge stopnje, ki jih izvajajo javni visokošolski zavodi in zasebni visokošolski zavodi na študijskih programih s koncesijo, če imajo že doseženo izobrazbo, ki ustreza najmanj ravni izobrazbe, pridobljene po študijskem programu, v katerega so vpisani, oziroma še nimajo dosežene izobrazbe, ki ustreza najmanj ravni izobrazbe, pridobljene po študijskem programu, v katerega so vpisani, in jim je prenehal status študenta v skladu z zakonom, ki ureja visoko šolstvo, na prejšnjem študijskem programu;
- ponovni vpis v študijski program oz. smer, če jim je status študenta prenehal zaradi izpisa iz tega študijskega programa oz. smeri.
Državljanom Republike Slovenije na vzporednem rednem študiju po študijskih programih prve in druge stopnje, v katerega se je študent vpisal na vpisna mesta za vzporedni študij, se šolnina ne zaračuna, če je študent že vpisan v študijski program, po katerem doseže izobrazbo, ki ustreza najmanj ravni izobrazbe, pridobljene po študijskem programu vzporednega študija.
Prav tako se šolnina državljanu Republike Slovenije ne zaračunava, če je študent že izkoristil pravico, da lahko enkrat v času študija ponavlja letnik ali spremeni študijski program ali smer zaradi neizpolnitve obveznosti v prejšnji smeri ali študijskemu programu, pa se je vpisal v višji letnik, kot je že bil vpisan na isti stopnji študija.
Višina šolnine za Slovence brez slovenskega državljanstva in državljane držav nečlanic Evropske unije – tujce je določena z višino šolnine za državljane Republike Slovenije za posamezen študijski program za izredni študij. </t>
  </si>
  <si>
    <t xml:space="preserve"> (ZUT Uradni list RS, št. 106/10 – uradno prečiščeno besedilo, 14/15 – ZUUJFO, 84/15 – ZZelP-J, 32/16, 30/18 – ZKZaš in 189/20 – ZFRO)</t>
  </si>
  <si>
    <t xml:space="preserve">PRISPEVKI, ki se obračunavajo po taksah, ki jih določa Zakon o upravnih taksah </t>
  </si>
  <si>
    <t>na podlagi dejansko nastalih stroškov</t>
  </si>
  <si>
    <t>Propedevtični program</t>
  </si>
  <si>
    <t xml:space="preserve">Propedevtični program </t>
  </si>
  <si>
    <t>CENIK PRISPEVKOV OB VPISU ZA DODIPLOMSKI IN PODIPLOMSKI ŠTUDIJ UNIVERZE V MARIBORU ZA ŠTUDIJSKO LETO 2025/2026</t>
  </si>
  <si>
    <t>Cena 2025/2026</t>
  </si>
  <si>
    <t xml:space="preserve">Vrednost točke za štud. leto 2025/2026: 0,409 EUR </t>
  </si>
  <si>
    <t>- stroški postopka ugotavljanja in priznavanja znanja in spretnosti</t>
  </si>
  <si>
    <t>- prispevek za prijavo teme zaključnih del 1. in 2. stopnje za osebe brez statusa (redni in izredni študij)</t>
  </si>
  <si>
    <t>- prispevek za podaljšanje veljavnosti teme zaključnih del 1. in 2. stopnje za osebe brez statusa (redni in izredni študij)</t>
  </si>
  <si>
    <t>- prispevek za prijavo teme doktorskega dela za osebe brez statusa</t>
  </si>
  <si>
    <t>TARIFNI DEL CENIKA UNIVERZE V MARIBORU ZA ŠTUDIJSKO LETO 2025/2026</t>
  </si>
  <si>
    <t>Cena 2025</t>
  </si>
  <si>
    <t xml:space="preserve">vrednost točke za študijsko leto 2025/2026 znaša 0,409 EUR </t>
  </si>
  <si>
    <t>ŠOLNINE UNIVERZE V MARIBORU V ŠTUDIJSKEM LETU 2025/2026 - IZREDNI ŠTUDIJ</t>
  </si>
  <si>
    <t xml:space="preserve">Fakultete, na katerih se za študijsko leto 2025/26 načrtuje izvedba študija, ki presega obseg akreditiranega študijskega programa (npr. izvedba v angleškem jeziku) v šolnino vključijo tudi dejanske stroške, ki nastanejo pri izvajanju dodatnega obsega študijskega programa. Kriterije oz. merila za izvedbo študijskega programa, ki presega obseg akreditiranega študijskega programa, opredeli in predlaga posamezna članica. Študentski svet članice mora podati soglasje h kriterijem oz. merilom za takšno izvajanje, sprejme pa jih UO UM skupaj s cenikom. 
Pri določanju šolnine za izredni študij mora članica za izvedbo študijskega programa, ki presega obseg akreditiranega študijskega programa, upoštevati dejanske stroške, ki jih povzroči izvedba. Študenti morajo imeti možnost opravljati študijske obveznosti tudi s standardno izvedbo.
</t>
  </si>
  <si>
    <t>ŠOLNINE UNIVERZE V MARIBORU V ŠTUDIJSKEM LETU 2025/2026 - REDNI ŠTUDIJ</t>
  </si>
  <si>
    <t>Fakultete, na katerih se za študijsko leto 2025/26 načrtuje izvedba študija, ki presega obseg akreditiranega študijskega programa (npr. izvedba v angleškem jeziku) v šolnino vključijo tudi dejanske stroške, ki nastanejo pri izvajanju dodatnega obsega študijskega programa. Kriterije oz. merila za izvedbo študijskega programa, ki presega obseg akreditiranega študijskega programa, opredeli in predlaga posamezna članica. Študentski svet članice mora podati soglasje h kriterijem oz. merilom za takšno izvajanje, sprejme pa jih UO UM skupaj s cenikom. 
Pri določanju šolnine za redni študij mora članica za izvedbo študijskega programa, ki presega obseg akreditiranega študijskega programa, upoštevati dejanske stroške, ki jih povzroči izvedba. Študenti morajo imeti možnost opravljati študijske obveznosti tudi s standardno izvedbo.</t>
  </si>
  <si>
    <t>CENIK STROŠKOV ZA TUJE ŠTUDENTE V PROGRAMIH MOBILNOSTI UNIVERZE V MARIBORU ZA ŠTUD. LETO 2025/2026</t>
  </si>
  <si>
    <t>C.</t>
  </si>
  <si>
    <t>Vpis v 1. letnik, višji letnik in ponovni vpis - 1. in 2. stopnja(a+b+c+č)</t>
  </si>
  <si>
    <t>Vpis v 1. letnik, višji letnik in ponovni vpis - 3. stopnja (a+b+c)</t>
  </si>
  <si>
    <t>Gradbeništvo in Prometno inženirstvo 2.700,00                     Gospodarsko inženirstvo 3.490,00</t>
  </si>
  <si>
    <t>SPLOŠNA MEDICINA.:9.160,00; FARMACIJA: 18.337,02; DENTALNA MEDICINA: 10.540,00</t>
  </si>
  <si>
    <t>SPLOŠNA MEDICINA.:9.160,00;  DENTALNA MEDICINA: 10.540,00</t>
  </si>
  <si>
    <t>SPLOŠNA MEDICINA: 9.160,00</t>
  </si>
  <si>
    <t>MAG IS, KIS, IPS 3.465,00;      2.L MZSV 3.476,00</t>
  </si>
  <si>
    <t xml:space="preserve">MAG IS, KIS, IPS 3.465,00; </t>
  </si>
  <si>
    <t>UN KIS, IS, IPS 2.552,00</t>
  </si>
  <si>
    <t>VS KM - angleščina - 4.800,00</t>
  </si>
  <si>
    <t>VS KIS, IS, IPS 2.552,00; VS KM 3.641,00; VS MŠ 3.619,00</t>
  </si>
  <si>
    <t>VS KIS, IS, IPS 2.552,00</t>
  </si>
  <si>
    <t>MAG IS, KIS, IPS 3.465,00,               2.L MZSV 3.476,00</t>
  </si>
  <si>
    <t xml:space="preserve">Predšolska vzgoja: 2.300,00 </t>
  </si>
  <si>
    <t>Predšolska vzgoja: 2.500,00</t>
  </si>
  <si>
    <t xml:space="preserve">Predšolska vzgoja: 2.800,00 </t>
  </si>
  <si>
    <t xml:space="preserve">Likovna pedagogika: 3.900,00 ; Glasbena pedagogika: 3.900,00 ;  Razredni pouk: 2.400,00 </t>
  </si>
  <si>
    <t>Likovna pedagogika: 4.000,00  ;           Glasbena pedagogika:  4.000,00                    Razredni pouk: 2.400,00</t>
  </si>
  <si>
    <t xml:space="preserve">Likovana pedagogika: 4.000,00 Glasbena pedagogika 4.000,00 ; Razredni pouk: 2.700,00 </t>
  </si>
  <si>
    <t>Likovna pedagogika: 4.000,00  Glasbena pedagogika: 4.000,00 ;  Razredni pouk: 2.700,00</t>
  </si>
  <si>
    <t xml:space="preserve">Likovna pedagogika: 3.600,00 ;  Glasbena pedagogika: 3.700,00 ;   Razredni pouk: 2.300,00 </t>
  </si>
  <si>
    <t xml:space="preserve">Predšolska vzgoja: 2.300,00 ;  Športno treniranje: 2.600,00 </t>
  </si>
  <si>
    <t xml:space="preserve">Predšolska vzgoja: 2.500,00 ;  Športno treniranje: 2.800,00 </t>
  </si>
  <si>
    <t>Predšolska vzgoja: 2.800,00 ; Športno treniranje: 2.900,00</t>
  </si>
  <si>
    <t xml:space="preserve">Inkluzija v vzgoji in izobraževanju: 2.700,00  Razredni pouk: 2.300,00  Predšolska vzgoja: 3.800,00 </t>
  </si>
  <si>
    <t>Inkluzija v vzgoji in izobraževanju: 2.700,00</t>
  </si>
  <si>
    <t xml:space="preserve">Edukacijske vede: 4.000,00 </t>
  </si>
  <si>
    <t>4.200; 3.490,00 za ŠP GING</t>
  </si>
  <si>
    <t xml:space="preserve">4.500,00; 4.870,00 ŠP Mehatronika </t>
  </si>
  <si>
    <t>Zdravstvena nega 2. st. -smer Zdravstvena nega  3.850,00 eur, Zdravstvena nega 2. st. -smer Urgentna stanja v zdravstvu  3.950,00 eur,  Zdravstvena nega 2. st. -smer Mentalno zdravje v napredni praksi zdravstvne nege 3.950,00 eur, Management v zdravstvu in socialnem varstvu 2. st. 3.100,00 eur, Bioinformatika 2st. 4.600,00 eur</t>
  </si>
  <si>
    <t>Zdravstvena nega 2. st. -smer Zdravstvena nega  4.150,00 eur,Zdravstvena nega 2. st. -smer Urgentna stanja v zdravstvu  4.150,00 eur, Zdravstvena nega 2. st. -smer Mentalno zdravje v napredni praksi zdravstvene nege 4.150,00 eur,Zdravstvena nega 2. st. -smer Integrirana obravnava kroničnih bolnikov  4.150,00 eur</t>
  </si>
  <si>
    <t>Zdravstvena nega 3 st. 4.750,00 eur</t>
  </si>
  <si>
    <t>Zdravstvena nega 2. st. -smer Zdravstvena nega  4.150,00 eur,Zdravstvena nega 2. st. -smer Urgentna stanja v zdravstvu  4.150,00 eur, Zdravstvena nega 2. st. -smer Mentalno zdravje v napredni praksi Zdravstvene nege 4.150,00 eur,Zdravstvena nega 2. st. -smer Integrirana obravnava kroničnih bolnikov  4.150,00 eur</t>
  </si>
  <si>
    <t>3.120,00                    Finančna vrednost 1 ECTS znaša 52,00 EUR.</t>
  </si>
  <si>
    <t>4.095,00 - univ. enopredmetni ŠP:
Biologija, Ekologija z naravovarstvom, Fizika,                                                                                                                                                                          Matematika
Finančna vrednost 1 ECTS znaša 68,25 EUR.
4.095,00 - enovit magistrski ŠP PREDMETNI UČITELJ
Finančna vrednost 1 ECTS znaša 68,25 EUR.</t>
  </si>
  <si>
    <t>3.675,00 - mag. enopredmetni ŠP:
Fizika, Matematika, Biologija in ekologija z naravovarstvom 
Finančna vrednost 1 ECTS znaša 61,25 EUR.
2.450,00 - mag. enopredmetni ŠP Izobraževalna matematika
Finančna vrednost 1 ECTS znaša 40,83 EUR.</t>
  </si>
  <si>
    <t>4.500,00; GING 3.490,00</t>
  </si>
  <si>
    <t>FS - informacijsko in promocijsko gradivo ŠS FS UM</t>
  </si>
  <si>
    <r>
      <t xml:space="preserve">3.828,00 - ŠP Elektrotehnika, Računalništvo in informacijske tehnologije, Informatika in tehnologije komuniciranja              
</t>
    </r>
    <r>
      <rPr>
        <sz val="9"/>
        <rFont val="Calibri"/>
        <family val="2"/>
        <charset val="238"/>
        <scheme val="minor"/>
      </rPr>
      <t xml:space="preserve">4.500,00 - ŠP Mehatronika </t>
    </r>
  </si>
  <si>
    <r>
      <t xml:space="preserve">3.828,00 - ŠP Elektrotehnika, Računalništvo in informacijske tehnologije, Informatika in tehnologije komuniciranja              
</t>
    </r>
    <r>
      <rPr>
        <sz val="10"/>
        <rFont val="Calibri"/>
        <family val="2"/>
        <charset val="238"/>
        <scheme val="minor"/>
      </rPr>
      <t xml:space="preserve">4.500,00 - ŠP Mehatronika </t>
    </r>
  </si>
  <si>
    <t xml:space="preserve">5.357,00 - ŠP Elektrotehnika, Računalništvo in informacijske tehnologije, Informatika in podatkovne tehnologije, Medijske komunikacije, Telekomunikacije, Mehatronika              </t>
  </si>
  <si>
    <t>2.950,00; Ekon. in poslovne študije 4.290,00</t>
  </si>
  <si>
    <t>3.330,00; Ekonom. in poslovne študije 4.290,00; Podatkovne znanosti v poslov. 4.290,00</t>
  </si>
  <si>
    <t>Stroški priprave in zagovora diplomske naloge IZREDNI študij, ki so v preteklih letih plačali šolnino, vendar strošek zagovora ni bil vključen v šolnino</t>
  </si>
  <si>
    <t>2.450,00 - mag. enopredmetni ŠP
Izobraževalna tehnika
Finančna vrednost 1 ECTS znaša 40,83 EUR.</t>
  </si>
  <si>
    <t xml:space="preserve">3.828,00 - ŠP Elektrotehnika, Računalništvo in informacijske tehnologije, Informatika in tehnologije komuniciranja              
4.500,00 - ŠP Mehatronika </t>
  </si>
  <si>
    <t>Prispevek za knjižnični sistem UM in UKM (4,40 EUR knjižnice članic, 5,28 UKM)</t>
  </si>
  <si>
    <t xml:space="preserve">CENIK KNJIŽNIČNIH STORITEV UNIVERZE V MARIBORU </t>
  </si>
  <si>
    <t>Tabela 4</t>
  </si>
  <si>
    <t>0,20 / g</t>
  </si>
  <si>
    <t xml:space="preserve">10,00 oz. cena dobavitelja </t>
  </si>
  <si>
    <t xml:space="preserve">25,00  oz. cena dobavitelja </t>
  </si>
  <si>
    <t>Tematske poizvedbe in svetovanje (1 ura)</t>
  </si>
  <si>
    <t>4.3.</t>
  </si>
  <si>
    <t>Iskanje in priprava gradiva za razstave, snemanja ipd. (1 ura)</t>
  </si>
  <si>
    <t>Digitalni posnetek knjižničnega gradiva</t>
  </si>
  <si>
    <t>do formata A3 - do 5 strani</t>
  </si>
  <si>
    <t>do formata A3 - več kot 5 strani (stran)</t>
  </si>
  <si>
    <t>do formata A2 (stran)</t>
  </si>
  <si>
    <t>z optično prepoznavo znakov OCR</t>
  </si>
  <si>
    <t>Digitalni posnetek raritetnega gradiva</t>
  </si>
  <si>
    <t>do formata A3 (stran)</t>
  </si>
  <si>
    <t>iz mikrofilmov/mikrofišev (stran)</t>
  </si>
  <si>
    <t>Digitalni posnetek gradiva posebnih zbirk</t>
  </si>
  <si>
    <t>v nizki ločljivosti do 150 dpi - do 30 strani</t>
  </si>
  <si>
    <t xml:space="preserve">v visoki ločljivosti od 300 do 600 dpi (stran) </t>
  </si>
  <si>
    <t xml:space="preserve">Digitalno fotografiranje </t>
  </si>
  <si>
    <t>digitalna fotografija (kos)</t>
  </si>
  <si>
    <t>s postprodukcijo (cena zunanjega izvajalca na uro)</t>
  </si>
  <si>
    <t>Cena digitalnih posnetkov  (5.1). velja za gradivo, ki je izšlo po letu 1945, cena digitalnih posnetkov raritetnega gradiva  (5.2.) pa za gradivo, ki je izšlo pred letom 1945. Reproduciranje knjižničnega gradiva se izvaja v skladu z avtorskopravno zakonodajo. Reproduciranje dragocenega, redkega ali poškodovanega knjižničnega gradiva odobri pooblaščeni delavec knjižnice  (42. člen Pravilnika o splošnih pogojih poslovanja UKM).</t>
  </si>
  <si>
    <t>papirnata vrečka</t>
  </si>
  <si>
    <t>platnena vrečka</t>
  </si>
  <si>
    <r>
      <t xml:space="preserve">Plačilo DDV: </t>
    </r>
    <r>
      <rPr>
        <sz val="8"/>
        <rFont val="Calibri"/>
        <family val="2"/>
        <charset val="238"/>
        <scheme val="minor"/>
      </rPr>
      <t>Kjer ni izrecno navedeno, da je v ceno vključen DDV, se le-ta ne plačuje v skladu z 42. členom Zakona o davku na dodano vrednost (UL RS, 13/11 s sprem. in dopol. do 104/24).</t>
    </r>
  </si>
  <si>
    <t>Zborniki/druge publikacije</t>
  </si>
  <si>
    <t>Zgoščenke in priložnostne znamke</t>
  </si>
  <si>
    <t xml:space="preserve"> Razglednice</t>
  </si>
  <si>
    <t xml:space="preserve"> 6.5.</t>
  </si>
  <si>
    <t xml:space="preserve"> 6.7.</t>
  </si>
  <si>
    <t>gradivo, ki je izšlo po 1. 1. 2015</t>
  </si>
  <si>
    <t>gradivo, ki je izšlo do 31. 12. 2014</t>
  </si>
  <si>
    <t>za študijsko leto 2025/2026</t>
  </si>
  <si>
    <t>Maribor, 6.2.2025</t>
  </si>
  <si>
    <t>Cenik prispevkov za študij za študijsko leto 2025/2026 je sprejel UO UM na 28. izredni seji dne 6. 2. 2025.</t>
  </si>
  <si>
    <t>Maribor, 6. 2. 2025</t>
  </si>
  <si>
    <t>Tarifo Univerze v Mariboru in vrednost točke za štud. leto 2025/26 je sprejel UO UM na svoji 35. redni seji dne 30. 10. 2024.</t>
  </si>
  <si>
    <t>Tarifni del cenika storitev UM za študijsko leto 2025/2026 je sprejel UO UM na svoji 28. izredni seji dne 6. 2. 2025.</t>
  </si>
  <si>
    <t>Šolnine Univerze v Mariboru v študijskem letu 2025/2026 - izredni študij je sprejel UO UM na svoji 28. izredni seji dne 6. 2. 2025.</t>
  </si>
  <si>
    <t>Šolnine Univerze v Mariboru v študijskem letu 2025/2026 - redni študij je sprejel UO UM na svoji 28. izredni seji dne 6. 2. 2025.</t>
  </si>
  <si>
    <t>Cenik knjižničnih storitev Univerze v Mariboru za študijsko leto 2025/2026 je sprejel SS UKM na 20. redni seji 17. 1. 2025 in UO UM na 28. izredni seji dne 6. 2. 2025.</t>
  </si>
  <si>
    <t>Cenik stroškov za tuje študente v programih mobilnosti UM 2025/2026 je bil sprejet na 28. izredni seji UO UM dne 6. 2.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</si>
</sst>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0.00_ ;\-#,##0.00\ "/>
    <numFmt numFmtId="166" formatCode="#,##0.00;[Red]#,##0.00"/>
    <numFmt numFmtId="167" formatCode="#,##0.00\ _€"/>
  </numFmts>
  <fonts count="41" x14ac:knownFonts="1">
    <font>
      <sz val="11"/>
      <color theme="1"/>
      <name val="Calibri"/>
      <family val="2"/>
      <charset val="238"/>
      <scheme val="minor"/>
    </font>
    <font>
      <sz val="11"/>
      <color theme="1"/>
      <name val="Calibri"/>
      <family val="2"/>
      <charset val="238"/>
      <scheme val="minor"/>
    </font>
    <font>
      <b/>
      <sz val="11"/>
      <color rgb="FF3F3F3F"/>
      <name val="Calibri"/>
      <family val="2"/>
      <charset val="238"/>
      <scheme val="minor"/>
    </font>
    <font>
      <sz val="10"/>
      <name val="Arial"/>
      <family val="2"/>
      <charset val="238"/>
    </font>
    <font>
      <b/>
      <sz val="10"/>
      <name val="Calibri"/>
      <family val="2"/>
      <charset val="238"/>
      <scheme val="minor"/>
    </font>
    <font>
      <sz val="11"/>
      <name val="Calibri"/>
      <family val="2"/>
      <charset val="238"/>
      <scheme val="minor"/>
    </font>
    <font>
      <b/>
      <sz val="11"/>
      <name val="Calibri"/>
      <family val="2"/>
      <charset val="238"/>
      <scheme val="minor"/>
    </font>
    <font>
      <sz val="10"/>
      <name val="Calibri"/>
      <family val="2"/>
      <charset val="238"/>
      <scheme val="minor"/>
    </font>
    <font>
      <b/>
      <sz val="12"/>
      <name val="Calibri"/>
      <family val="2"/>
      <charset val="238"/>
      <scheme val="minor"/>
    </font>
    <font>
      <sz val="10"/>
      <name val="Trebuchet MS"/>
      <family val="2"/>
      <charset val="238"/>
    </font>
    <font>
      <sz val="10"/>
      <name val="Century Gothic"/>
      <family val="2"/>
      <charset val="238"/>
    </font>
    <font>
      <sz val="11"/>
      <name val="Trebuchet MS"/>
      <family val="2"/>
      <charset val="238"/>
    </font>
    <font>
      <b/>
      <sz val="10"/>
      <name val="Trebuchet MS"/>
      <family val="2"/>
      <charset val="238"/>
    </font>
    <font>
      <sz val="10"/>
      <color rgb="FFFF0000"/>
      <name val="Calibri"/>
      <family val="2"/>
      <charset val="238"/>
      <scheme val="minor"/>
    </font>
    <font>
      <sz val="10"/>
      <color indexed="10"/>
      <name val="Century Gothic"/>
      <family val="2"/>
      <charset val="238"/>
    </font>
    <font>
      <sz val="10"/>
      <color indexed="10"/>
      <name val="Calibri"/>
      <family val="2"/>
      <charset val="238"/>
    </font>
    <font>
      <sz val="10"/>
      <color indexed="10"/>
      <name val="Calibri"/>
      <family val="2"/>
      <charset val="238"/>
      <scheme val="minor"/>
    </font>
    <font>
      <sz val="10"/>
      <name val="Calibri"/>
      <family val="2"/>
      <charset val="238"/>
    </font>
    <font>
      <sz val="10"/>
      <color theme="1"/>
      <name val="Calibri"/>
      <family val="2"/>
      <charset val="238"/>
      <scheme val="minor"/>
    </font>
    <font>
      <b/>
      <sz val="10"/>
      <name val="Calibri"/>
      <family val="2"/>
      <charset val="238"/>
    </font>
    <font>
      <b/>
      <sz val="14"/>
      <name val="Calibri"/>
      <family val="2"/>
      <charset val="238"/>
      <scheme val="minor"/>
    </font>
    <font>
      <sz val="9"/>
      <name val="Calibri"/>
      <family val="2"/>
      <charset val="238"/>
      <scheme val="minor"/>
    </font>
    <font>
      <b/>
      <sz val="9"/>
      <name val="Calibri"/>
      <family val="2"/>
      <charset val="238"/>
      <scheme val="minor"/>
    </font>
    <font>
      <vertAlign val="superscript"/>
      <sz val="9"/>
      <name val="Calibri"/>
      <family val="2"/>
      <charset val="238"/>
      <scheme val="minor"/>
    </font>
    <font>
      <sz val="8"/>
      <name val="Calibri"/>
      <family val="2"/>
      <charset val="238"/>
      <scheme val="minor"/>
    </font>
    <font>
      <vertAlign val="superscript"/>
      <sz val="8"/>
      <name val="Calibri"/>
      <family val="2"/>
      <charset val="238"/>
      <scheme val="minor"/>
    </font>
    <font>
      <b/>
      <sz val="8"/>
      <name val="Calibri"/>
      <family val="2"/>
      <charset val="238"/>
      <scheme val="minor"/>
    </font>
    <font>
      <sz val="11"/>
      <color indexed="8"/>
      <name val="Calibri"/>
      <family val="2"/>
      <charset val="238"/>
    </font>
    <font>
      <sz val="11"/>
      <color theme="1"/>
      <name val="Calibri"/>
      <family val="2"/>
      <charset val="238"/>
    </font>
    <font>
      <b/>
      <sz val="11"/>
      <color theme="1"/>
      <name val="Calibri"/>
      <family val="2"/>
      <charset val="238"/>
      <scheme val="minor"/>
    </font>
    <font>
      <sz val="10"/>
      <color rgb="FFC00000"/>
      <name val="Calibri"/>
      <family val="2"/>
      <charset val="238"/>
      <scheme val="minor"/>
    </font>
    <font>
      <b/>
      <sz val="10"/>
      <color rgb="FFC00000"/>
      <name val="Calibri"/>
      <family val="2"/>
      <charset val="238"/>
      <scheme val="minor"/>
    </font>
    <font>
      <sz val="9"/>
      <name val="Calibri Light"/>
      <family val="2"/>
      <charset val="238"/>
      <scheme val="major"/>
    </font>
    <font>
      <b/>
      <sz val="11"/>
      <color theme="0"/>
      <name val="Calibri"/>
      <family val="2"/>
      <charset val="238"/>
      <scheme val="minor"/>
    </font>
    <font>
      <sz val="9"/>
      <color theme="0"/>
      <name val="Calibri"/>
      <family val="2"/>
      <charset val="238"/>
      <scheme val="minor"/>
    </font>
    <font>
      <sz val="12"/>
      <name val="Calibri"/>
      <family val="2"/>
      <charset val="238"/>
      <scheme val="minor"/>
    </font>
    <font>
      <sz val="11"/>
      <color rgb="FFFF0000"/>
      <name val="Calibri"/>
      <family val="2"/>
      <charset val="238"/>
      <scheme val="minor"/>
    </font>
    <font>
      <sz val="11"/>
      <color theme="0"/>
      <name val="Calibri"/>
      <family val="2"/>
      <charset val="238"/>
      <scheme val="minor"/>
    </font>
    <font>
      <b/>
      <sz val="9"/>
      <color theme="1"/>
      <name val="Calibri"/>
      <family val="2"/>
      <charset val="238"/>
      <scheme val="minor"/>
    </font>
    <font>
      <b/>
      <strike/>
      <sz val="11"/>
      <color theme="0"/>
      <name val="Calibri"/>
      <family val="2"/>
      <charset val="238"/>
      <scheme val="minor"/>
    </font>
    <font>
      <sz val="9"/>
      <color theme="1"/>
      <name val="Calibri"/>
      <family val="2"/>
      <charset val="238"/>
      <scheme val="minor"/>
    </font>
  </fonts>
  <fills count="17">
    <fill>
      <patternFill patternType="none"/>
    </fill>
    <fill>
      <patternFill patternType="gray125"/>
    </fill>
    <fill>
      <patternFill patternType="solid">
        <fgColor rgb="FFF2F2F2"/>
      </patternFill>
    </fill>
    <fill>
      <patternFill patternType="solid">
        <fgColor indexed="43"/>
        <bgColor indexed="64"/>
      </patternFill>
    </fill>
    <fill>
      <patternFill patternType="solid">
        <fgColor indexed="47"/>
        <bgColor indexed="64"/>
      </patternFill>
    </fill>
    <fill>
      <patternFill patternType="solid">
        <fgColor theme="6" tint="0.79998168889431442"/>
        <bgColor indexed="64"/>
      </patternFill>
    </fill>
    <fill>
      <patternFill patternType="solid">
        <fgColor theme="0"/>
        <bgColor indexed="64"/>
      </patternFill>
    </fill>
    <fill>
      <patternFill patternType="solid">
        <fgColor theme="6" tint="0.59999389629810485"/>
        <bgColor indexed="64"/>
      </patternFill>
    </fill>
    <fill>
      <patternFill patternType="solid">
        <fgColor indexed="42"/>
        <bgColor indexed="64"/>
      </patternFill>
    </fill>
    <fill>
      <patternFill patternType="solid">
        <fgColor rgb="FFFFFF99"/>
        <bgColor indexed="64"/>
      </patternFill>
    </fill>
    <fill>
      <patternFill patternType="solid">
        <fgColor theme="9" tint="0.59999389629810485"/>
        <bgColor indexed="64"/>
      </patternFill>
    </fill>
    <fill>
      <patternFill patternType="solid">
        <fgColor indexed="9"/>
        <bgColor indexed="64"/>
      </patternFill>
    </fill>
    <fill>
      <patternFill patternType="solid">
        <fgColor rgb="FF006A8E"/>
        <bgColor indexed="64"/>
      </patternFill>
    </fill>
    <fill>
      <patternFill patternType="solid">
        <fgColor theme="5" tint="0.59999389629810485"/>
        <bgColor indexed="64"/>
      </patternFill>
    </fill>
    <fill>
      <patternFill patternType="solid">
        <fgColor theme="0" tint="-0.14999847407452621"/>
        <bgColor indexed="64"/>
      </patternFill>
    </fill>
    <fill>
      <patternFill patternType="solid">
        <fgColor theme="8" tint="0.39997558519241921"/>
        <bgColor indexed="64"/>
      </patternFill>
    </fill>
    <fill>
      <patternFill patternType="solid">
        <fgColor rgb="FFD9F5FF"/>
        <bgColor indexed="64"/>
      </patternFill>
    </fill>
  </fills>
  <borders count="17">
    <border>
      <left/>
      <right/>
      <top/>
      <bottom/>
      <diagonal/>
    </border>
    <border>
      <left style="thin">
        <color rgb="FF3F3F3F"/>
      </left>
      <right style="thin">
        <color rgb="FF3F3F3F"/>
      </right>
      <top style="thin">
        <color rgb="FF3F3F3F"/>
      </top>
      <bottom style="thin">
        <color rgb="FF3F3F3F"/>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s>
  <cellStyleXfs count="9">
    <xf numFmtId="0" fontId="0" fillId="0" borderId="0"/>
    <xf numFmtId="0" fontId="2" fillId="2" borderId="1" applyNumberFormat="0" applyAlignment="0" applyProtection="0"/>
    <xf numFmtId="0" fontId="3" fillId="0" borderId="0"/>
    <xf numFmtId="0" fontId="3" fillId="0" borderId="0"/>
    <xf numFmtId="0" fontId="3" fillId="0" borderId="0"/>
    <xf numFmtId="0" fontId="3" fillId="0" borderId="0"/>
    <xf numFmtId="0" fontId="27" fillId="0" borderId="0"/>
    <xf numFmtId="0" fontId="3" fillId="0" borderId="0"/>
    <xf numFmtId="0" fontId="3" fillId="0" borderId="0"/>
  </cellStyleXfs>
  <cellXfs count="487">
    <xf numFmtId="0" fontId="0" fillId="0" borderId="0" xfId="0"/>
    <xf numFmtId="0" fontId="4" fillId="0" borderId="0" xfId="2" applyFont="1"/>
    <xf numFmtId="0" fontId="5" fillId="0" borderId="0" xfId="2" applyFont="1"/>
    <xf numFmtId="0" fontId="6" fillId="0" borderId="0" xfId="2" applyFont="1"/>
    <xf numFmtId="0" fontId="7" fillId="0" borderId="0" xfId="2" applyFont="1"/>
    <xf numFmtId="0" fontId="1" fillId="0" borderId="0" xfId="0" applyFont="1"/>
    <xf numFmtId="0" fontId="8" fillId="0" borderId="0" xfId="2" applyFont="1"/>
    <xf numFmtId="0" fontId="6" fillId="3" borderId="2" xfId="2" applyFont="1" applyFill="1" applyBorder="1"/>
    <xf numFmtId="0" fontId="6" fillId="3" borderId="3" xfId="2" applyFont="1" applyFill="1" applyBorder="1"/>
    <xf numFmtId="0" fontId="6" fillId="3" borderId="4" xfId="2" applyFont="1" applyFill="1" applyBorder="1"/>
    <xf numFmtId="0" fontId="6" fillId="3" borderId="5" xfId="2" applyFont="1" applyFill="1" applyBorder="1"/>
    <xf numFmtId="0" fontId="6" fillId="3" borderId="6" xfId="2" applyFont="1" applyFill="1" applyBorder="1"/>
    <xf numFmtId="0" fontId="6" fillId="3" borderId="7" xfId="2" applyFont="1" applyFill="1" applyBorder="1"/>
    <xf numFmtId="0" fontId="6" fillId="5" borderId="5" xfId="2" applyFont="1" applyFill="1" applyBorder="1"/>
    <xf numFmtId="0" fontId="6" fillId="5" borderId="8" xfId="2" applyFont="1" applyFill="1" applyBorder="1"/>
    <xf numFmtId="0" fontId="6" fillId="5" borderId="7" xfId="2" applyFont="1" applyFill="1" applyBorder="1"/>
    <xf numFmtId="4" fontId="6" fillId="5" borderId="9" xfId="2" applyNumberFormat="1" applyFont="1" applyFill="1" applyBorder="1"/>
    <xf numFmtId="0" fontId="5" fillId="0" borderId="9" xfId="2" applyFont="1" applyBorder="1"/>
    <xf numFmtId="0" fontId="6" fillId="0" borderId="9" xfId="2" applyFont="1" applyBorder="1"/>
    <xf numFmtId="0" fontId="6" fillId="6" borderId="9" xfId="2" applyFont="1" applyFill="1" applyBorder="1"/>
    <xf numFmtId="0" fontId="5" fillId="3" borderId="2" xfId="2" applyFont="1" applyFill="1" applyBorder="1"/>
    <xf numFmtId="0" fontId="5" fillId="3" borderId="10" xfId="2" applyFont="1" applyFill="1" applyBorder="1"/>
    <xf numFmtId="0" fontId="5" fillId="3" borderId="11" xfId="2" applyFont="1" applyFill="1" applyBorder="1"/>
    <xf numFmtId="0" fontId="7" fillId="0" borderId="0" xfId="2" quotePrefix="1" applyFont="1"/>
    <xf numFmtId="0" fontId="9" fillId="0" borderId="0" xfId="2" applyFont="1"/>
    <xf numFmtId="0" fontId="10" fillId="0" borderId="0" xfId="2" applyFont="1"/>
    <xf numFmtId="0" fontId="3" fillId="0" borderId="0" xfId="2"/>
    <xf numFmtId="0" fontId="11" fillId="0" borderId="0" xfId="2" applyFont="1"/>
    <xf numFmtId="0" fontId="6" fillId="0" borderId="0" xfId="2" applyFont="1" applyAlignment="1">
      <alignment horizontal="right"/>
    </xf>
    <xf numFmtId="0" fontId="6" fillId="0" borderId="0" xfId="2" quotePrefix="1" applyFont="1"/>
    <xf numFmtId="0" fontId="4" fillId="7" borderId="9" xfId="2" applyFont="1" applyFill="1" applyBorder="1"/>
    <xf numFmtId="0" fontId="7" fillId="0" borderId="9" xfId="2" quotePrefix="1" applyFont="1" applyBorder="1"/>
    <xf numFmtId="0" fontId="7" fillId="0" borderId="9" xfId="2" applyFont="1" applyBorder="1" applyAlignment="1">
      <alignment horizontal="center"/>
    </xf>
    <xf numFmtId="0" fontId="3" fillId="0" borderId="0" xfId="3"/>
    <xf numFmtId="0" fontId="7" fillId="0" borderId="0" xfId="2" applyFont="1" applyAlignment="1">
      <alignment horizontal="center"/>
    </xf>
    <xf numFmtId="0" fontId="3" fillId="6" borderId="0" xfId="2" applyFill="1"/>
    <xf numFmtId="0" fontId="12" fillId="6" borderId="0" xfId="2" applyFont="1" applyFill="1" applyAlignment="1">
      <alignment horizontal="left"/>
    </xf>
    <xf numFmtId="0" fontId="9" fillId="6" borderId="0" xfId="2" applyFont="1" applyFill="1"/>
    <xf numFmtId="0" fontId="7" fillId="0" borderId="9" xfId="2" applyFont="1" applyBorder="1"/>
    <xf numFmtId="0" fontId="13" fillId="0" borderId="9" xfId="2" quotePrefix="1" applyFont="1" applyBorder="1"/>
    <xf numFmtId="0" fontId="9" fillId="6" borderId="0" xfId="2" quotePrefix="1" applyFont="1" applyFill="1"/>
    <xf numFmtId="0" fontId="9" fillId="6" borderId="0" xfId="2" applyFont="1" applyFill="1" applyAlignment="1">
      <alignment horizontal="right"/>
    </xf>
    <xf numFmtId="0" fontId="7" fillId="0" borderId="9" xfId="2" applyFont="1" applyBorder="1" applyAlignment="1">
      <alignment wrapText="1"/>
    </xf>
    <xf numFmtId="0" fontId="7" fillId="6" borderId="9" xfId="2" applyFont="1" applyFill="1" applyBorder="1" applyAlignment="1">
      <alignment horizontal="center"/>
    </xf>
    <xf numFmtId="0" fontId="7" fillId="6" borderId="9" xfId="2" quotePrefix="1" applyFont="1" applyFill="1" applyBorder="1"/>
    <xf numFmtId="0" fontId="7" fillId="0" borderId="5" xfId="2" applyFont="1" applyBorder="1" applyAlignment="1">
      <alignment horizontal="center"/>
    </xf>
    <xf numFmtId="0" fontId="12" fillId="6" borderId="0" xfId="2" applyFont="1" applyFill="1"/>
    <xf numFmtId="0" fontId="4" fillId="6" borderId="0" xfId="2" applyFont="1" applyFill="1"/>
    <xf numFmtId="0" fontId="7" fillId="6" borderId="0" xfId="2" applyFont="1" applyFill="1"/>
    <xf numFmtId="0" fontId="5" fillId="6" borderId="0" xfId="2" applyFont="1" applyFill="1"/>
    <xf numFmtId="0" fontId="3" fillId="6" borderId="0" xfId="3" applyFill="1"/>
    <xf numFmtId="0" fontId="6" fillId="0" borderId="0" xfId="2" applyFont="1" applyAlignment="1">
      <alignment horizontal="left"/>
    </xf>
    <xf numFmtId="0" fontId="6" fillId="4" borderId="13" xfId="2" applyFont="1" applyFill="1" applyBorder="1"/>
    <xf numFmtId="0" fontId="5" fillId="4" borderId="14" xfId="2" applyFont="1" applyFill="1" applyBorder="1"/>
    <xf numFmtId="0" fontId="4" fillId="3" borderId="13" xfId="2" applyFont="1" applyFill="1" applyBorder="1" applyAlignment="1">
      <alignment horizontal="left"/>
    </xf>
    <xf numFmtId="0" fontId="7" fillId="3" borderId="14" xfId="2" applyFont="1" applyFill="1" applyBorder="1"/>
    <xf numFmtId="0" fontId="7" fillId="0" borderId="10" xfId="2" applyFont="1" applyBorder="1"/>
    <xf numFmtId="0" fontId="7" fillId="0" borderId="11" xfId="2" applyFont="1" applyBorder="1"/>
    <xf numFmtId="0" fontId="7" fillId="0" borderId="11" xfId="2" applyFont="1" applyBorder="1" applyAlignment="1">
      <alignment horizontal="right"/>
    </xf>
    <xf numFmtId="0" fontId="7" fillId="0" borderId="3" xfId="2" applyFont="1" applyBorder="1"/>
    <xf numFmtId="0" fontId="7" fillId="0" borderId="4" xfId="2" applyFont="1" applyBorder="1"/>
    <xf numFmtId="0" fontId="4" fillId="3" borderId="3" xfId="2" applyFont="1" applyFill="1" applyBorder="1" applyAlignment="1">
      <alignment horizontal="left"/>
    </xf>
    <xf numFmtId="0" fontId="7" fillId="3" borderId="4" xfId="2" applyFont="1" applyFill="1" applyBorder="1"/>
    <xf numFmtId="0" fontId="7" fillId="0" borderId="10" xfId="2" quotePrefix="1" applyFont="1" applyBorder="1"/>
    <xf numFmtId="0" fontId="7" fillId="6" borderId="10" xfId="2" quotePrefix="1" applyFont="1" applyFill="1" applyBorder="1"/>
    <xf numFmtId="0" fontId="3" fillId="0" borderId="0" xfId="4"/>
    <xf numFmtId="0" fontId="7" fillId="6" borderId="6" xfId="2" quotePrefix="1" applyFont="1" applyFill="1" applyBorder="1"/>
    <xf numFmtId="0" fontId="7" fillId="0" borderId="7" xfId="2" applyFont="1" applyBorder="1" applyAlignment="1">
      <alignment horizontal="right"/>
    </xf>
    <xf numFmtId="0" fontId="4" fillId="3" borderId="6" xfId="2" applyFont="1" applyFill="1" applyBorder="1" applyAlignment="1">
      <alignment horizontal="left"/>
    </xf>
    <xf numFmtId="0" fontId="7" fillId="3" borderId="7" xfId="2" applyFont="1" applyFill="1" applyBorder="1"/>
    <xf numFmtId="0" fontId="7" fillId="0" borderId="6" xfId="2" quotePrefix="1" applyFont="1" applyBorder="1"/>
    <xf numFmtId="0" fontId="4" fillId="3" borderId="6" xfId="2" applyFont="1" applyFill="1" applyBorder="1"/>
    <xf numFmtId="0" fontId="7" fillId="3" borderId="7" xfId="2" applyFont="1" applyFill="1" applyBorder="1" applyAlignment="1">
      <alignment horizontal="right"/>
    </xf>
    <xf numFmtId="0" fontId="7" fillId="0" borderId="4" xfId="2" applyFont="1" applyBorder="1" applyAlignment="1">
      <alignment horizontal="right"/>
    </xf>
    <xf numFmtId="0" fontId="4" fillId="6" borderId="0" xfId="1" applyFont="1" applyFill="1" applyBorder="1"/>
    <xf numFmtId="0" fontId="6" fillId="6" borderId="0" xfId="1" applyFont="1" applyFill="1" applyBorder="1"/>
    <xf numFmtId="0" fontId="5" fillId="6" borderId="0" xfId="1" applyFont="1" applyFill="1" applyBorder="1"/>
    <xf numFmtId="0" fontId="7" fillId="6" borderId="0" xfId="1" applyFont="1" applyFill="1" applyBorder="1"/>
    <xf numFmtId="0" fontId="12" fillId="6" borderId="0" xfId="1" applyFont="1" applyFill="1" applyBorder="1"/>
    <xf numFmtId="0" fontId="4" fillId="8" borderId="13" xfId="2" applyFont="1" applyFill="1" applyBorder="1"/>
    <xf numFmtId="0" fontId="7" fillId="8" borderId="15" xfId="2" applyFont="1" applyFill="1" applyBorder="1"/>
    <xf numFmtId="0" fontId="4" fillId="4" borderId="9" xfId="2" applyFont="1" applyFill="1" applyBorder="1"/>
    <xf numFmtId="0" fontId="4" fillId="4" borderId="13" xfId="2" applyFont="1" applyFill="1" applyBorder="1"/>
    <xf numFmtId="0" fontId="4" fillId="9" borderId="9" xfId="2" applyFont="1" applyFill="1" applyBorder="1"/>
    <xf numFmtId="4" fontId="15" fillId="3" borderId="9" xfId="2" applyNumberFormat="1" applyFont="1" applyFill="1" applyBorder="1" applyAlignment="1">
      <alignment horizontal="right"/>
    </xf>
    <xf numFmtId="4" fontId="7" fillId="9" borderId="9" xfId="2" applyNumberFormat="1" applyFont="1" applyFill="1" applyBorder="1" applyAlignment="1">
      <alignment horizontal="right"/>
    </xf>
    <xf numFmtId="4" fontId="7" fillId="6" borderId="9" xfId="2" applyNumberFormat="1" applyFont="1" applyFill="1" applyBorder="1" applyAlignment="1">
      <alignment horizontal="right"/>
    </xf>
    <xf numFmtId="0" fontId="7" fillId="0" borderId="2" xfId="2" applyFont="1" applyBorder="1"/>
    <xf numFmtId="4" fontId="7" fillId="6" borderId="9" xfId="0" applyNumberFormat="1" applyFont="1" applyFill="1" applyBorder="1" applyAlignment="1">
      <alignment horizontal="center"/>
    </xf>
    <xf numFmtId="0" fontId="4" fillId="9" borderId="6" xfId="2" applyFont="1" applyFill="1" applyBorder="1"/>
    <xf numFmtId="0" fontId="4" fillId="6" borderId="10" xfId="2" applyFont="1" applyFill="1" applyBorder="1"/>
    <xf numFmtId="0" fontId="4" fillId="8" borderId="13" xfId="0" applyFont="1" applyFill="1" applyBorder="1"/>
    <xf numFmtId="0" fontId="7" fillId="8" borderId="15" xfId="0" applyFont="1" applyFill="1" applyBorder="1"/>
    <xf numFmtId="0" fontId="4" fillId="4" borderId="9" xfId="0" applyFont="1" applyFill="1" applyBorder="1"/>
    <xf numFmtId="0" fontId="4" fillId="3" borderId="2" xfId="0" applyFont="1" applyFill="1" applyBorder="1"/>
    <xf numFmtId="0" fontId="7" fillId="0" borderId="9" xfId="0" applyFont="1" applyBorder="1"/>
    <xf numFmtId="0" fontId="7" fillId="0" borderId="10" xfId="0" applyFont="1" applyBorder="1"/>
    <xf numFmtId="0" fontId="7" fillId="8" borderId="14" xfId="0" applyFont="1" applyFill="1" applyBorder="1"/>
    <xf numFmtId="0" fontId="4" fillId="10" borderId="5" xfId="0" applyFont="1" applyFill="1" applyBorder="1"/>
    <xf numFmtId="0" fontId="4" fillId="10" borderId="7" xfId="0" applyFont="1" applyFill="1" applyBorder="1" applyAlignment="1">
      <alignment vertical="center" wrapText="1"/>
    </xf>
    <xf numFmtId="0" fontId="7" fillId="0" borderId="9" xfId="0" applyFont="1" applyBorder="1" applyAlignment="1">
      <alignment horizontal="justify" vertical="center" wrapText="1"/>
    </xf>
    <xf numFmtId="0" fontId="7" fillId="0" borderId="13" xfId="0" applyFont="1" applyBorder="1" applyAlignment="1">
      <alignment horizontal="justify" vertical="center" wrapText="1"/>
    </xf>
    <xf numFmtId="3" fontId="7" fillId="6" borderId="9" xfId="2" applyNumberFormat="1" applyFont="1" applyFill="1" applyBorder="1"/>
    <xf numFmtId="0" fontId="17" fillId="0" borderId="9" xfId="0" applyFont="1" applyBorder="1" applyAlignment="1">
      <alignment horizontal="justify" vertical="center" wrapText="1"/>
    </xf>
    <xf numFmtId="0" fontId="7" fillId="0" borderId="0" xfId="4" applyFont="1"/>
    <xf numFmtId="4" fontId="7" fillId="0" borderId="0" xfId="5" applyNumberFormat="1" applyFont="1"/>
    <xf numFmtId="49" fontId="20" fillId="0" borderId="0" xfId="5" applyNumberFormat="1" applyFont="1"/>
    <xf numFmtId="0" fontId="20" fillId="0" borderId="0" xfId="5" applyFont="1"/>
    <xf numFmtId="0" fontId="21" fillId="0" borderId="16" xfId="4" applyFont="1" applyBorder="1" applyAlignment="1">
      <alignment vertical="center"/>
    </xf>
    <xf numFmtId="0" fontId="21" fillId="0" borderId="7" xfId="4" applyFont="1" applyBorder="1" applyAlignment="1">
      <alignment vertical="center"/>
    </xf>
    <xf numFmtId="0" fontId="21" fillId="0" borderId="7" xfId="4" applyFont="1" applyBorder="1" applyAlignment="1">
      <alignment vertical="center" wrapText="1"/>
    </xf>
    <xf numFmtId="0" fontId="21" fillId="0" borderId="9" xfId="4" applyFont="1" applyBorder="1" applyAlignment="1">
      <alignment vertical="center"/>
    </xf>
    <xf numFmtId="0" fontId="21" fillId="0" borderId="5" xfId="4" applyFont="1" applyBorder="1" applyAlignment="1">
      <alignment vertical="center"/>
    </xf>
    <xf numFmtId="0" fontId="21" fillId="0" borderId="2" xfId="4" applyFont="1" applyBorder="1" applyAlignment="1">
      <alignment vertical="center"/>
    </xf>
    <xf numFmtId="0" fontId="21" fillId="0" borderId="14" xfId="4" applyFont="1" applyBorder="1" applyAlignment="1">
      <alignment vertical="center"/>
    </xf>
    <xf numFmtId="0" fontId="21" fillId="0" borderId="4" xfId="4" applyFont="1" applyBorder="1" applyAlignment="1">
      <alignment vertical="center" wrapText="1"/>
    </xf>
    <xf numFmtId="0" fontId="21" fillId="0" borderId="4" xfId="4" applyFont="1" applyBorder="1" applyAlignment="1">
      <alignment vertical="center"/>
    </xf>
    <xf numFmtId="0" fontId="21" fillId="0" borderId="12" xfId="4" applyFont="1" applyBorder="1" applyAlignment="1">
      <alignment vertical="center" wrapText="1"/>
    </xf>
    <xf numFmtId="0" fontId="21" fillId="0" borderId="13" xfId="4" applyFont="1" applyBorder="1" applyAlignment="1">
      <alignment vertical="center" wrapText="1"/>
    </xf>
    <xf numFmtId="0" fontId="21" fillId="0" borderId="14" xfId="4" applyFont="1" applyBorder="1" applyAlignment="1">
      <alignment vertical="center" wrapText="1"/>
    </xf>
    <xf numFmtId="0" fontId="21" fillId="0" borderId="9" xfId="4" applyFont="1" applyBorder="1" applyAlignment="1">
      <alignment vertical="center" wrapText="1"/>
    </xf>
    <xf numFmtId="16" fontId="21" fillId="0" borderId="2" xfId="4" applyNumberFormat="1" applyFont="1" applyBorder="1" applyAlignment="1">
      <alignment vertical="center"/>
    </xf>
    <xf numFmtId="0" fontId="25" fillId="0" borderId="0" xfId="4" applyFont="1" applyAlignment="1">
      <alignment vertical="center"/>
    </xf>
    <xf numFmtId="0" fontId="26" fillId="0" borderId="0" xfId="4" applyFont="1"/>
    <xf numFmtId="0" fontId="24" fillId="0" borderId="0" xfId="4" applyFont="1" applyAlignment="1">
      <alignment vertical="center"/>
    </xf>
    <xf numFmtId="0" fontId="5" fillId="6" borderId="0" xfId="2" quotePrefix="1" applyFont="1" applyFill="1"/>
    <xf numFmtId="4" fontId="5" fillId="6" borderId="0" xfId="2" applyNumberFormat="1" applyFont="1" applyFill="1"/>
    <xf numFmtId="0" fontId="7" fillId="6" borderId="0" xfId="2" quotePrefix="1" applyFont="1" applyFill="1"/>
    <xf numFmtId="4" fontId="7" fillId="6" borderId="0" xfId="2" applyNumberFormat="1" applyFont="1" applyFill="1"/>
    <xf numFmtId="0" fontId="6" fillId="13" borderId="5" xfId="2" applyFont="1" applyFill="1" applyBorder="1" applyAlignment="1">
      <alignment horizontal="center"/>
    </xf>
    <xf numFmtId="0" fontId="7" fillId="14" borderId="5" xfId="2" applyFont="1" applyFill="1" applyBorder="1"/>
    <xf numFmtId="4" fontId="7" fillId="14" borderId="9" xfId="2" applyNumberFormat="1" applyFont="1" applyFill="1" applyBorder="1"/>
    <xf numFmtId="0" fontId="4" fillId="13" borderId="2" xfId="2" applyFont="1" applyFill="1" applyBorder="1" applyAlignment="1">
      <alignment horizontal="center"/>
    </xf>
    <xf numFmtId="0" fontId="4" fillId="13" borderId="12" xfId="2" applyFont="1" applyFill="1" applyBorder="1" applyAlignment="1">
      <alignment horizontal="center"/>
    </xf>
    <xf numFmtId="0" fontId="4" fillId="13" borderId="5" xfId="2" applyFont="1" applyFill="1" applyBorder="1" applyAlignment="1">
      <alignment horizontal="center"/>
    </xf>
    <xf numFmtId="0" fontId="4" fillId="13" borderId="8" xfId="2" applyFont="1" applyFill="1" applyBorder="1" applyAlignment="1">
      <alignment horizontal="center"/>
    </xf>
    <xf numFmtId="0" fontId="6" fillId="13" borderId="2" xfId="2" applyFont="1" applyFill="1" applyBorder="1" applyAlignment="1">
      <alignment horizontal="center"/>
    </xf>
    <xf numFmtId="0" fontId="5" fillId="0" borderId="0" xfId="0" applyFont="1"/>
    <xf numFmtId="0" fontId="4" fillId="0" borderId="0" xfId="2" applyFont="1" applyAlignment="1">
      <alignment horizontal="center"/>
    </xf>
    <xf numFmtId="0" fontId="7" fillId="14" borderId="9" xfId="2" applyFont="1" applyFill="1" applyBorder="1"/>
    <xf numFmtId="0" fontId="4" fillId="7" borderId="13" xfId="2" applyFont="1" applyFill="1" applyBorder="1"/>
    <xf numFmtId="0" fontId="7" fillId="0" borderId="13" xfId="2" applyFont="1" applyBorder="1" applyAlignment="1">
      <alignment horizontal="left"/>
    </xf>
    <xf numFmtId="0" fontId="4" fillId="7" borderId="13" xfId="2" applyFont="1" applyFill="1" applyBorder="1" applyAlignment="1">
      <alignment horizontal="left"/>
    </xf>
    <xf numFmtId="0" fontId="7" fillId="0" borderId="13" xfId="2" applyFont="1" applyBorder="1"/>
    <xf numFmtId="0" fontId="7" fillId="14" borderId="14" xfId="2" applyFont="1" applyFill="1" applyBorder="1"/>
    <xf numFmtId="0" fontId="7" fillId="14" borderId="15" xfId="2" applyFont="1" applyFill="1" applyBorder="1"/>
    <xf numFmtId="0" fontId="13" fillId="0" borderId="15" xfId="2" applyFont="1" applyBorder="1" applyAlignment="1">
      <alignment horizontal="center"/>
    </xf>
    <xf numFmtId="0" fontId="13" fillId="14" borderId="15" xfId="2" applyFont="1" applyFill="1" applyBorder="1" applyAlignment="1">
      <alignment horizontal="center"/>
    </xf>
    <xf numFmtId="0" fontId="13" fillId="0" borderId="8" xfId="2" applyFont="1" applyBorder="1" applyAlignment="1">
      <alignment horizontal="center"/>
    </xf>
    <xf numFmtId="4" fontId="7" fillId="0" borderId="9" xfId="2" applyNumberFormat="1" applyFont="1" applyBorder="1" applyAlignment="1">
      <alignment horizontal="center"/>
    </xf>
    <xf numFmtId="0" fontId="7" fillId="0" borderId="13" xfId="2" applyFont="1" applyBorder="1" applyAlignment="1">
      <alignment horizontal="left" wrapText="1"/>
    </xf>
    <xf numFmtId="0" fontId="7" fillId="0" borderId="14" xfId="2" applyFont="1" applyBorder="1" applyAlignment="1">
      <alignment horizontal="center"/>
    </xf>
    <xf numFmtId="0" fontId="7" fillId="14" borderId="14" xfId="2" applyFont="1" applyFill="1" applyBorder="1" applyAlignment="1">
      <alignment horizontal="center"/>
    </xf>
    <xf numFmtId="0" fontId="21" fillId="0" borderId="5" xfId="4" applyFont="1" applyBorder="1" applyAlignment="1">
      <alignment vertical="center" wrapText="1"/>
    </xf>
    <xf numFmtId="0" fontId="7" fillId="6" borderId="9" xfId="2" applyFont="1" applyFill="1" applyBorder="1"/>
    <xf numFmtId="4" fontId="7" fillId="0" borderId="9" xfId="0" applyNumberFormat="1" applyFont="1" applyBorder="1" applyAlignment="1">
      <alignment horizontal="right" wrapText="1"/>
    </xf>
    <xf numFmtId="4" fontId="7" fillId="6" borderId="9" xfId="0" applyNumberFormat="1" applyFont="1" applyFill="1" applyBorder="1" applyAlignment="1">
      <alignment horizontal="right"/>
    </xf>
    <xf numFmtId="4" fontId="7" fillId="0" borderId="9" xfId="2" applyNumberFormat="1" applyFont="1" applyBorder="1" applyAlignment="1">
      <alignment horizontal="right"/>
    </xf>
    <xf numFmtId="4" fontId="13" fillId="9" borderId="9" xfId="2" applyNumberFormat="1" applyFont="1" applyFill="1" applyBorder="1" applyAlignment="1">
      <alignment horizontal="right"/>
    </xf>
    <xf numFmtId="4" fontId="7" fillId="0" borderId="9" xfId="2" applyNumberFormat="1" applyFont="1" applyBorder="1" applyAlignment="1">
      <alignment horizontal="right" wrapText="1"/>
    </xf>
    <xf numFmtId="4" fontId="7" fillId="0" borderId="9" xfId="0" applyNumberFormat="1" applyFont="1" applyBorder="1" applyAlignment="1">
      <alignment wrapText="1"/>
    </xf>
    <xf numFmtId="0" fontId="4" fillId="8" borderId="3" xfId="0" applyFont="1" applyFill="1" applyBorder="1" applyAlignment="1">
      <alignment horizontal="center"/>
    </xf>
    <xf numFmtId="0" fontId="4" fillId="8" borderId="2" xfId="0" applyFont="1" applyFill="1" applyBorder="1" applyAlignment="1">
      <alignment horizontal="center"/>
    </xf>
    <xf numFmtId="0" fontId="7" fillId="8" borderId="6" xfId="0" applyFont="1" applyFill="1" applyBorder="1"/>
    <xf numFmtId="0" fontId="7" fillId="8" borderId="5" xfId="0" applyFont="1" applyFill="1" applyBorder="1"/>
    <xf numFmtId="3" fontId="7" fillId="0" borderId="9" xfId="2" applyNumberFormat="1" applyFont="1" applyBorder="1"/>
    <xf numFmtId="0" fontId="4" fillId="6" borderId="9" xfId="2" applyFont="1" applyFill="1" applyBorder="1"/>
    <xf numFmtId="4" fontId="7" fillId="0" borderId="9" xfId="0" applyNumberFormat="1" applyFont="1" applyBorder="1"/>
    <xf numFmtId="0" fontId="4" fillId="9" borderId="6" xfId="2" applyFont="1" applyFill="1" applyBorder="1" applyAlignment="1">
      <alignment horizontal="justify"/>
    </xf>
    <xf numFmtId="0" fontId="7" fillId="0" borderId="0" xfId="0" applyFont="1" applyAlignment="1">
      <alignment wrapText="1"/>
    </xf>
    <xf numFmtId="0" fontId="4" fillId="0" borderId="9" xfId="2" applyFont="1" applyBorder="1" applyAlignment="1">
      <alignment wrapText="1"/>
    </xf>
    <xf numFmtId="0" fontId="17" fillId="0" borderId="0" xfId="0" applyFont="1" applyAlignment="1">
      <alignment horizontal="justify" vertical="center" wrapText="1"/>
    </xf>
    <xf numFmtId="0" fontId="7" fillId="0" borderId="0" xfId="0" applyFont="1"/>
    <xf numFmtId="49" fontId="7" fillId="6" borderId="0" xfId="0" applyNumberFormat="1" applyFont="1" applyFill="1" applyAlignment="1">
      <alignment horizontal="right" vertical="center" wrapText="1"/>
    </xf>
    <xf numFmtId="4" fontId="17" fillId="0" borderId="0" xfId="2" applyNumberFormat="1" applyFont="1"/>
    <xf numFmtId="164" fontId="7" fillId="0" borderId="0" xfId="2" applyNumberFormat="1" applyFont="1" applyAlignment="1">
      <alignment horizontal="center"/>
    </xf>
    <xf numFmtId="0" fontId="28" fillId="0" borderId="0" xfId="0" applyFont="1" applyAlignment="1">
      <alignment horizontal="justify" vertical="center"/>
    </xf>
    <xf numFmtId="0" fontId="4" fillId="0" borderId="0" xfId="5" applyFont="1" applyAlignment="1">
      <alignment horizontal="left"/>
    </xf>
    <xf numFmtId="49" fontId="4" fillId="0" borderId="0" xfId="5" applyNumberFormat="1" applyFont="1" applyAlignment="1">
      <alignment horizontal="left"/>
    </xf>
    <xf numFmtId="4" fontId="7" fillId="0" borderId="0" xfId="5" applyNumberFormat="1" applyFont="1" applyAlignment="1">
      <alignment horizontal="left"/>
    </xf>
    <xf numFmtId="0" fontId="7" fillId="0" borderId="0" xfId="5" applyFont="1"/>
    <xf numFmtId="49" fontId="7" fillId="0" borderId="0" xfId="5" applyNumberFormat="1" applyFont="1"/>
    <xf numFmtId="4" fontId="7" fillId="9" borderId="9" xfId="2" applyNumberFormat="1" applyFont="1" applyFill="1" applyBorder="1" applyAlignment="1">
      <alignment horizontal="right" wrapText="1"/>
    </xf>
    <xf numFmtId="4" fontId="17" fillId="3" borderId="9" xfId="2" applyNumberFormat="1" applyFont="1" applyFill="1" applyBorder="1" applyAlignment="1">
      <alignment horizontal="right" wrapText="1"/>
    </xf>
    <xf numFmtId="4" fontId="7" fillId="0" borderId="9" xfId="0" applyNumberFormat="1" applyFont="1" applyBorder="1" applyAlignment="1">
      <alignment horizontal="center" wrapText="1"/>
    </xf>
    <xf numFmtId="4" fontId="4" fillId="9" borderId="9" xfId="2" applyNumberFormat="1" applyFont="1" applyFill="1" applyBorder="1"/>
    <xf numFmtId="4" fontId="4" fillId="3" borderId="9" xfId="0" applyNumberFormat="1" applyFont="1" applyFill="1" applyBorder="1"/>
    <xf numFmtId="4" fontId="7" fillId="6" borderId="9" xfId="0" applyNumberFormat="1" applyFont="1" applyFill="1" applyBorder="1"/>
    <xf numFmtId="4" fontId="4" fillId="9" borderId="5" xfId="2" applyNumberFormat="1" applyFont="1" applyFill="1" applyBorder="1"/>
    <xf numFmtId="0" fontId="17" fillId="8" borderId="6" xfId="0" applyFont="1" applyFill="1" applyBorder="1"/>
    <xf numFmtId="0" fontId="21" fillId="0" borderId="13" xfId="4" applyFont="1" applyBorder="1" applyAlignment="1">
      <alignment vertical="center"/>
    </xf>
    <xf numFmtId="0" fontId="21" fillId="0" borderId="15" xfId="4" applyFont="1" applyBorder="1" applyAlignment="1">
      <alignment vertical="center"/>
    </xf>
    <xf numFmtId="0" fontId="7" fillId="0" borderId="9" xfId="2" applyFont="1" applyBorder="1" applyAlignment="1">
      <alignment horizontal="right" wrapText="1"/>
    </xf>
    <xf numFmtId="0" fontId="30" fillId="6" borderId="0" xfId="0" applyFont="1" applyFill="1"/>
    <xf numFmtId="2" fontId="31" fillId="6" borderId="0" xfId="0" applyNumberFormat="1" applyFont="1" applyFill="1"/>
    <xf numFmtId="0" fontId="6" fillId="6" borderId="0" xfId="2" applyFont="1" applyFill="1"/>
    <xf numFmtId="0" fontId="5" fillId="0" borderId="0" xfId="2" quotePrefix="1" applyFont="1"/>
    <xf numFmtId="0" fontId="21" fillId="0" borderId="13" xfId="0" applyFont="1" applyBorder="1"/>
    <xf numFmtId="166" fontId="21" fillId="0" borderId="14" xfId="4" applyNumberFormat="1" applyFont="1" applyBorder="1" applyAlignment="1">
      <alignment horizontal="center" vertical="center"/>
    </xf>
    <xf numFmtId="0" fontId="21" fillId="0" borderId="2" xfId="4" applyFont="1" applyBorder="1" applyAlignment="1">
      <alignment vertical="top"/>
    </xf>
    <xf numFmtId="0" fontId="21" fillId="0" borderId="5" xfId="5" applyFont="1" applyBorder="1" applyAlignment="1">
      <alignment horizontal="left" vertical="top"/>
    </xf>
    <xf numFmtId="0" fontId="7" fillId="0" borderId="9" xfId="0" applyFont="1" applyBorder="1" applyAlignment="1">
      <alignment wrapText="1"/>
    </xf>
    <xf numFmtId="0" fontId="21" fillId="0" borderId="0" xfId="0" applyFont="1"/>
    <xf numFmtId="0" fontId="21" fillId="0" borderId="0" xfId="0" applyFont="1" applyAlignment="1">
      <alignment horizontal="center"/>
    </xf>
    <xf numFmtId="0" fontId="32" fillId="0" borderId="0" xfId="2" applyFont="1"/>
    <xf numFmtId="0" fontId="32" fillId="0" borderId="0" xfId="0" applyFont="1"/>
    <xf numFmtId="0" fontId="0" fillId="0" borderId="0" xfId="0" applyAlignment="1">
      <alignment vertical="center"/>
    </xf>
    <xf numFmtId="4" fontId="6" fillId="0" borderId="9" xfId="2" applyNumberFormat="1" applyFont="1" applyBorder="1"/>
    <xf numFmtId="0" fontId="5" fillId="6" borderId="0" xfId="2" applyFont="1" applyFill="1" applyAlignment="1">
      <alignment vertical="top" wrapText="1"/>
    </xf>
    <xf numFmtId="0" fontId="7" fillId="6" borderId="0" xfId="2" applyFont="1" applyFill="1" applyAlignment="1">
      <alignment vertical="top" wrapText="1"/>
    </xf>
    <xf numFmtId="0" fontId="14" fillId="0" borderId="0" xfId="2" applyFont="1" applyAlignment="1">
      <alignment horizontal="center"/>
    </xf>
    <xf numFmtId="0" fontId="7" fillId="0" borderId="9" xfId="2" quotePrefix="1" applyFont="1" applyBorder="1" applyAlignment="1">
      <alignment wrapText="1"/>
    </xf>
    <xf numFmtId="0" fontId="4" fillId="8" borderId="3" xfId="0" applyFont="1" applyFill="1" applyBorder="1" applyAlignment="1">
      <alignment horizontal="right"/>
    </xf>
    <xf numFmtId="0" fontId="7" fillId="8" borderId="6" xfId="0" applyFont="1" applyFill="1" applyBorder="1" applyAlignment="1">
      <alignment horizontal="right"/>
    </xf>
    <xf numFmtId="4" fontId="4" fillId="3" borderId="9" xfId="0" applyNumberFormat="1" applyFont="1" applyFill="1" applyBorder="1" applyAlignment="1">
      <alignment horizontal="right"/>
    </xf>
    <xf numFmtId="4" fontId="4" fillId="9" borderId="5" xfId="2" applyNumberFormat="1" applyFont="1" applyFill="1" applyBorder="1" applyAlignment="1">
      <alignment horizontal="right"/>
    </xf>
    <xf numFmtId="0" fontId="7" fillId="0" borderId="9" xfId="2" applyFont="1" applyBorder="1" applyAlignment="1">
      <alignment vertical="center"/>
    </xf>
    <xf numFmtId="4" fontId="21" fillId="0" borderId="14" xfId="5" applyNumberFormat="1" applyFont="1" applyBorder="1" applyAlignment="1">
      <alignment horizontal="center" vertical="center"/>
    </xf>
    <xf numFmtId="0" fontId="7" fillId="0" borderId="10" xfId="2" quotePrefix="1" applyFont="1" applyBorder="1" applyAlignment="1">
      <alignment wrapText="1"/>
    </xf>
    <xf numFmtId="0" fontId="7" fillId="0" borderId="6" xfId="2" quotePrefix="1" applyFont="1" applyBorder="1" applyAlignment="1">
      <alignment wrapText="1"/>
    </xf>
    <xf numFmtId="2" fontId="21" fillId="0" borderId="14" xfId="4" applyNumberFormat="1" applyFont="1" applyBorder="1" applyAlignment="1">
      <alignment horizontal="center" vertical="center"/>
    </xf>
    <xf numFmtId="2" fontId="21" fillId="0" borderId="7" xfId="4" applyNumberFormat="1" applyFont="1" applyBorder="1" applyAlignment="1">
      <alignment horizontal="center" vertical="center"/>
    </xf>
    <xf numFmtId="4" fontId="21" fillId="0" borderId="9" xfId="5" applyNumberFormat="1" applyFont="1" applyBorder="1" applyAlignment="1">
      <alignment horizontal="center" vertical="center"/>
    </xf>
    <xf numFmtId="0" fontId="21" fillId="0" borderId="13" xfId="0" applyFont="1" applyBorder="1" applyAlignment="1">
      <alignment horizontal="left" vertical="center"/>
    </xf>
    <xf numFmtId="4" fontId="34" fillId="12" borderId="14" xfId="5" applyNumberFormat="1" applyFont="1" applyFill="1" applyBorder="1"/>
    <xf numFmtId="4" fontId="34" fillId="12" borderId="15" xfId="5" applyNumberFormat="1" applyFont="1" applyFill="1" applyBorder="1"/>
    <xf numFmtId="49" fontId="33" fillId="12" borderId="15" xfId="5" applyNumberFormat="1" applyFont="1" applyFill="1" applyBorder="1" applyAlignment="1">
      <alignment horizontal="left"/>
    </xf>
    <xf numFmtId="0" fontId="33" fillId="12" borderId="3" xfId="5" applyFont="1" applyFill="1" applyBorder="1"/>
    <xf numFmtId="0" fontId="4" fillId="8" borderId="3" xfId="0" applyFont="1" applyFill="1" applyBorder="1" applyAlignment="1">
      <alignment horizontal="center" vertical="center"/>
    </xf>
    <xf numFmtId="0" fontId="4" fillId="8" borderId="2" xfId="0" applyFont="1" applyFill="1" applyBorder="1" applyAlignment="1">
      <alignment horizontal="center" vertical="center"/>
    </xf>
    <xf numFmtId="0" fontId="5" fillId="0" borderId="5" xfId="2" applyFont="1" applyBorder="1"/>
    <xf numFmtId="0" fontId="6" fillId="0" borderId="13" xfId="2" applyFont="1" applyBorder="1"/>
    <xf numFmtId="0" fontId="6" fillId="0" borderId="14" xfId="2" applyFont="1" applyBorder="1"/>
    <xf numFmtId="0" fontId="7" fillId="0" borderId="14" xfId="2" applyFont="1" applyBorder="1"/>
    <xf numFmtId="4" fontId="7" fillId="6" borderId="2" xfId="0" applyNumberFormat="1" applyFont="1" applyFill="1" applyBorder="1"/>
    <xf numFmtId="4" fontId="7" fillId="6" borderId="3" xfId="0" applyNumberFormat="1" applyFont="1" applyFill="1" applyBorder="1"/>
    <xf numFmtId="4" fontId="7" fillId="6" borderId="3" xfId="0" applyNumberFormat="1" applyFont="1" applyFill="1" applyBorder="1" applyAlignment="1">
      <alignment horizontal="center"/>
    </xf>
    <xf numFmtId="0" fontId="0" fillId="0" borderId="0" xfId="0" quotePrefix="1"/>
    <xf numFmtId="0" fontId="4" fillId="0" borderId="9" xfId="2" applyFont="1" applyBorder="1"/>
    <xf numFmtId="4" fontId="7" fillId="0" borderId="3" xfId="0" applyNumberFormat="1" applyFont="1" applyBorder="1"/>
    <xf numFmtId="4" fontId="7" fillId="6" borderId="3" xfId="0" applyNumberFormat="1" applyFont="1" applyFill="1" applyBorder="1" applyAlignment="1">
      <alignment horizontal="right"/>
    </xf>
    <xf numFmtId="0" fontId="4" fillId="15" borderId="9" xfId="2" applyFont="1" applyFill="1" applyBorder="1" applyAlignment="1">
      <alignment wrapText="1"/>
    </xf>
    <xf numFmtId="0" fontId="6" fillId="6" borderId="14" xfId="2" applyFont="1" applyFill="1" applyBorder="1"/>
    <xf numFmtId="0" fontId="5" fillId="0" borderId="2" xfId="2" applyFont="1" applyBorder="1"/>
    <xf numFmtId="0" fontId="6" fillId="13" borderId="16" xfId="2" applyFont="1" applyFill="1" applyBorder="1" applyAlignment="1">
      <alignment horizontal="center"/>
    </xf>
    <xf numFmtId="0" fontId="5" fillId="0" borderId="0" xfId="2" applyFont="1" applyAlignment="1">
      <alignment horizontal="right"/>
    </xf>
    <xf numFmtId="0" fontId="0" fillId="0" borderId="0" xfId="0" applyAlignment="1">
      <alignment horizontal="right"/>
    </xf>
    <xf numFmtId="0" fontId="7" fillId="0" borderId="0" xfId="2" applyFont="1" applyAlignment="1">
      <alignment horizontal="right"/>
    </xf>
    <xf numFmtId="4" fontId="16" fillId="3" borderId="9" xfId="2" applyNumberFormat="1" applyFont="1" applyFill="1" applyBorder="1" applyAlignment="1">
      <alignment horizontal="right"/>
    </xf>
    <xf numFmtId="0" fontId="7" fillId="6" borderId="0" xfId="2" applyFont="1" applyFill="1" applyAlignment="1">
      <alignment horizontal="right"/>
    </xf>
    <xf numFmtId="0" fontId="17" fillId="8" borderId="6" xfId="0" applyFont="1" applyFill="1" applyBorder="1" applyAlignment="1">
      <alignment horizontal="right"/>
    </xf>
    <xf numFmtId="4" fontId="19" fillId="3" borderId="9" xfId="0" applyNumberFormat="1" applyFont="1" applyFill="1" applyBorder="1" applyAlignment="1">
      <alignment horizontal="right"/>
    </xf>
    <xf numFmtId="4" fontId="17" fillId="0" borderId="0" xfId="2" applyNumberFormat="1" applyFont="1" applyAlignment="1">
      <alignment horizontal="right"/>
    </xf>
    <xf numFmtId="4" fontId="35" fillId="6" borderId="9" xfId="0" applyNumberFormat="1" applyFont="1" applyFill="1" applyBorder="1" applyAlignment="1">
      <alignment horizontal="right" vertical="top" wrapText="1"/>
    </xf>
    <xf numFmtId="2" fontId="29" fillId="0" borderId="9" xfId="0" applyNumberFormat="1" applyFont="1" applyBorder="1"/>
    <xf numFmtId="4" fontId="6" fillId="0" borderId="9" xfId="2" applyNumberFormat="1" applyFont="1" applyBorder="1" applyAlignment="1">
      <alignment horizontal="right" wrapText="1"/>
    </xf>
    <xf numFmtId="2" fontId="29" fillId="6" borderId="9" xfId="0" applyNumberFormat="1" applyFont="1" applyFill="1" applyBorder="1"/>
    <xf numFmtId="4" fontId="6" fillId="6" borderId="9" xfId="2" applyNumberFormat="1" applyFont="1" applyFill="1" applyBorder="1" applyAlignment="1">
      <alignment horizontal="right" wrapText="1"/>
    </xf>
    <xf numFmtId="4" fontId="7" fillId="0" borderId="9" xfId="0" applyNumberFormat="1" applyFont="1" applyBorder="1" applyAlignment="1">
      <alignment vertical="top"/>
    </xf>
    <xf numFmtId="4" fontId="7" fillId="6" borderId="9" xfId="2" applyNumberFormat="1" applyFont="1" applyFill="1" applyBorder="1" applyAlignment="1">
      <alignment horizontal="right" vertical="top"/>
    </xf>
    <xf numFmtId="4" fontId="7" fillId="0" borderId="9" xfId="0" applyNumberFormat="1" applyFont="1" applyBorder="1" applyAlignment="1">
      <alignment horizontal="right" vertical="top"/>
    </xf>
    <xf numFmtId="4" fontId="7" fillId="0" borderId="13" xfId="0" applyNumberFormat="1" applyFont="1" applyBorder="1" applyAlignment="1">
      <alignment horizontal="right" vertical="top"/>
    </xf>
    <xf numFmtId="4" fontId="7" fillId="0" borderId="13" xfId="2" applyNumberFormat="1" applyFont="1" applyBorder="1" applyAlignment="1">
      <alignment horizontal="right" vertical="top"/>
    </xf>
    <xf numFmtId="4" fontId="17" fillId="0" borderId="9" xfId="2" applyNumberFormat="1" applyFont="1" applyBorder="1" applyAlignment="1">
      <alignment horizontal="right" vertical="top"/>
    </xf>
    <xf numFmtId="4" fontId="7" fillId="0" borderId="9" xfId="2" applyNumberFormat="1" applyFont="1" applyBorder="1" applyAlignment="1">
      <alignment horizontal="right" vertical="top"/>
    </xf>
    <xf numFmtId="4" fontId="7" fillId="6" borderId="9" xfId="0" applyNumberFormat="1" applyFont="1" applyFill="1" applyBorder="1" applyAlignment="1">
      <alignment horizontal="left" vertical="top" wrapText="1"/>
    </xf>
    <xf numFmtId="4" fontId="7" fillId="0" borderId="9" xfId="2" applyNumberFormat="1" applyFont="1" applyBorder="1" applyAlignment="1">
      <alignment horizontal="left" vertical="top" wrapText="1"/>
    </xf>
    <xf numFmtId="4" fontId="7" fillId="0" borderId="12" xfId="0" applyNumberFormat="1" applyFont="1" applyBorder="1" applyAlignment="1">
      <alignment horizontal="center" vertical="top" wrapText="1"/>
    </xf>
    <xf numFmtId="4" fontId="7" fillId="0" borderId="9" xfId="0" applyNumberFormat="1" applyFont="1" applyBorder="1" applyAlignment="1">
      <alignment horizontal="center" vertical="top" wrapText="1"/>
    </xf>
    <xf numFmtId="4" fontId="7" fillId="0" borderId="9" xfId="0" applyNumberFormat="1" applyFont="1" applyBorder="1" applyAlignment="1">
      <alignment horizontal="left" vertical="top" wrapText="1"/>
    </xf>
    <xf numFmtId="4" fontId="7" fillId="6" borderId="9" xfId="4" applyNumberFormat="1" applyFont="1" applyFill="1" applyBorder="1" applyAlignment="1">
      <alignment horizontal="right" vertical="top" wrapText="1"/>
    </xf>
    <xf numFmtId="4" fontId="7" fillId="0" borderId="2" xfId="4" applyNumberFormat="1" applyFont="1" applyBorder="1" applyAlignment="1">
      <alignment horizontal="right" vertical="top"/>
    </xf>
    <xf numFmtId="4" fontId="7" fillId="0" borderId="9" xfId="0" applyNumberFormat="1" applyFont="1" applyBorder="1" applyAlignment="1">
      <alignment horizontal="right" vertical="top" wrapText="1"/>
    </xf>
    <xf numFmtId="0" fontId="7" fillId="0" borderId="9" xfId="0" applyFont="1" applyBorder="1" applyAlignment="1">
      <alignment vertical="top" wrapText="1"/>
    </xf>
    <xf numFmtId="0" fontId="7" fillId="0" borderId="0" xfId="0" applyFont="1" applyAlignment="1">
      <alignment vertical="top" wrapText="1"/>
    </xf>
    <xf numFmtId="4" fontId="7" fillId="6" borderId="9" xfId="0" applyNumberFormat="1" applyFont="1" applyFill="1" applyBorder="1" applyAlignment="1">
      <alignment horizontal="right" vertical="top" wrapText="1"/>
    </xf>
    <xf numFmtId="3" fontId="7" fillId="0" borderId="5" xfId="2" applyNumberFormat="1" applyFont="1" applyBorder="1" applyAlignment="1">
      <alignment horizontal="right" vertical="top"/>
    </xf>
    <xf numFmtId="4" fontId="7" fillId="6" borderId="9" xfId="0" applyNumberFormat="1" applyFont="1" applyFill="1" applyBorder="1" applyAlignment="1">
      <alignment horizontal="right" vertical="top"/>
    </xf>
    <xf numFmtId="4" fontId="7" fillId="0" borderId="14" xfId="0" applyNumberFormat="1" applyFont="1" applyBorder="1" applyAlignment="1">
      <alignment horizontal="right" vertical="top" wrapText="1"/>
    </xf>
    <xf numFmtId="4" fontId="7" fillId="0" borderId="2" xfId="0" applyNumberFormat="1" applyFont="1" applyBorder="1" applyAlignment="1">
      <alignment horizontal="right" vertical="top" wrapText="1"/>
    </xf>
    <xf numFmtId="4" fontId="7" fillId="0" borderId="9" xfId="2" applyNumberFormat="1" applyFont="1" applyBorder="1" applyAlignment="1">
      <alignment horizontal="right" vertical="top" wrapText="1"/>
    </xf>
    <xf numFmtId="4" fontId="18" fillId="0" borderId="9" xfId="0" applyNumberFormat="1" applyFont="1" applyBorder="1" applyAlignment="1">
      <alignment vertical="top"/>
    </xf>
    <xf numFmtId="4" fontId="7" fillId="6" borderId="2" xfId="4" applyNumberFormat="1" applyFont="1" applyFill="1" applyBorder="1" applyAlignment="1">
      <alignment horizontal="right" vertical="top"/>
    </xf>
    <xf numFmtId="4" fontId="7" fillId="0" borderId="2" xfId="0" applyNumberFormat="1" applyFont="1" applyBorder="1" applyAlignment="1">
      <alignment horizontal="right" vertical="top"/>
    </xf>
    <xf numFmtId="4" fontId="7" fillId="0" borderId="2" xfId="2" applyNumberFormat="1" applyFont="1" applyBorder="1" applyAlignment="1">
      <alignment horizontal="right" vertical="top"/>
    </xf>
    <xf numFmtId="4" fontId="7" fillId="6" borderId="2" xfId="2" applyNumberFormat="1" applyFont="1" applyFill="1" applyBorder="1" applyAlignment="1">
      <alignment horizontal="right" vertical="top"/>
    </xf>
    <xf numFmtId="4" fontId="7" fillId="0" borderId="14" xfId="2" applyNumberFormat="1" applyFont="1" applyBorder="1" applyAlignment="1">
      <alignment horizontal="right" vertical="top"/>
    </xf>
    <xf numFmtId="4" fontId="7" fillId="6" borderId="9" xfId="0" applyNumberFormat="1" applyFont="1" applyFill="1" applyBorder="1" applyAlignment="1">
      <alignment horizontal="center" vertical="top"/>
    </xf>
    <xf numFmtId="4" fontId="7" fillId="6" borderId="9" xfId="2" applyNumberFormat="1" applyFont="1" applyFill="1" applyBorder="1" applyAlignment="1">
      <alignment horizontal="right" vertical="top" wrapText="1"/>
    </xf>
    <xf numFmtId="0" fontId="7" fillId="0" borderId="9" xfId="0" applyFont="1" applyBorder="1" applyAlignment="1">
      <alignment horizontal="right" vertical="top"/>
    </xf>
    <xf numFmtId="4" fontId="7" fillId="6" borderId="9" xfId="0" applyNumberFormat="1" applyFont="1" applyFill="1" applyBorder="1" applyAlignment="1">
      <alignment vertical="top" wrapText="1"/>
    </xf>
    <xf numFmtId="0" fontId="7" fillId="0" borderId="9" xfId="2" applyFont="1" applyBorder="1" applyAlignment="1">
      <alignment horizontal="right" vertical="top" wrapText="1"/>
    </xf>
    <xf numFmtId="4" fontId="7" fillId="0" borderId="9" xfId="0" applyNumberFormat="1" applyFont="1" applyBorder="1" applyAlignment="1">
      <alignment vertical="top" wrapText="1"/>
    </xf>
    <xf numFmtId="4" fontId="7" fillId="0" borderId="9" xfId="0" applyNumberFormat="1" applyFont="1" applyBorder="1" applyAlignment="1">
      <alignment horizontal="center" vertical="top"/>
    </xf>
    <xf numFmtId="4" fontId="7" fillId="6" borderId="9" xfId="2" applyNumberFormat="1" applyFont="1" applyFill="1" applyBorder="1" applyAlignment="1">
      <alignment vertical="top"/>
    </xf>
    <xf numFmtId="4" fontId="35" fillId="0" borderId="9" xfId="2" applyNumberFormat="1" applyFont="1" applyBorder="1" applyAlignment="1">
      <alignment horizontal="right" vertical="top" wrapText="1"/>
    </xf>
    <xf numFmtId="4" fontId="7" fillId="0" borderId="9" xfId="2" applyNumberFormat="1" applyFont="1" applyBorder="1" applyAlignment="1">
      <alignment vertical="top"/>
    </xf>
    <xf numFmtId="3" fontId="7" fillId="0" borderId="9" xfId="2" applyNumberFormat="1" applyFont="1" applyBorder="1" applyAlignment="1">
      <alignment vertical="top"/>
    </xf>
    <xf numFmtId="3" fontId="7" fillId="6" borderId="9" xfId="2" applyNumberFormat="1" applyFont="1" applyFill="1" applyBorder="1" applyAlignment="1">
      <alignment vertical="top"/>
    </xf>
    <xf numFmtId="3" fontId="7" fillId="0" borderId="0" xfId="2" applyNumberFormat="1" applyFont="1" applyAlignment="1">
      <alignment vertical="top"/>
    </xf>
    <xf numFmtId="3" fontId="7" fillId="6" borderId="0" xfId="2" applyNumberFormat="1" applyFont="1" applyFill="1" applyAlignment="1">
      <alignment vertical="top"/>
    </xf>
    <xf numFmtId="3" fontId="7" fillId="0" borderId="11" xfId="2" applyNumberFormat="1" applyFont="1" applyBorder="1" applyAlignment="1">
      <alignment vertical="top"/>
    </xf>
    <xf numFmtId="4" fontId="18" fillId="0" borderId="9" xfId="0" applyNumberFormat="1" applyFont="1" applyBorder="1" applyAlignment="1">
      <alignment horizontal="right" vertical="top"/>
    </xf>
    <xf numFmtId="4" fontId="7" fillId="6" borderId="9" xfId="0" applyNumberFormat="1" applyFont="1" applyFill="1" applyBorder="1" applyAlignment="1">
      <alignment vertical="top"/>
    </xf>
    <xf numFmtId="4" fontId="7" fillId="0" borderId="2" xfId="0" applyNumberFormat="1" applyFont="1" applyBorder="1" applyAlignment="1">
      <alignment vertical="top"/>
    </xf>
    <xf numFmtId="4" fontId="35" fillId="6" borderId="9" xfId="0" applyNumberFormat="1" applyFont="1" applyFill="1" applyBorder="1" applyAlignment="1">
      <alignment horizontal="right" vertical="top"/>
    </xf>
    <xf numFmtId="0" fontId="7" fillId="0" borderId="9" xfId="2" applyFont="1" applyBorder="1" applyAlignment="1">
      <alignment vertical="top"/>
    </xf>
    <xf numFmtId="4" fontId="35" fillId="0" borderId="9" xfId="0" applyNumberFormat="1" applyFont="1" applyBorder="1" applyAlignment="1">
      <alignment horizontal="right" vertical="top" wrapText="1"/>
    </xf>
    <xf numFmtId="0" fontId="7" fillId="6" borderId="9" xfId="2" applyFont="1" applyFill="1" applyBorder="1" applyAlignment="1">
      <alignment vertical="top"/>
    </xf>
    <xf numFmtId="0" fontId="7" fillId="0" borderId="9" xfId="0" applyFont="1" applyBorder="1" applyAlignment="1">
      <alignment vertical="top"/>
    </xf>
    <xf numFmtId="3" fontId="7" fillId="0" borderId="9" xfId="2" applyNumberFormat="1" applyFont="1" applyBorder="1" applyAlignment="1">
      <alignment horizontal="right" vertical="top"/>
    </xf>
    <xf numFmtId="49" fontId="7" fillId="6" borderId="9" xfId="0" applyNumberFormat="1" applyFont="1" applyFill="1" applyBorder="1" applyAlignment="1">
      <alignment horizontal="center" vertical="top" wrapText="1"/>
    </xf>
    <xf numFmtId="0" fontId="7" fillId="0" borderId="9" xfId="2" applyFont="1" applyBorder="1" applyAlignment="1">
      <alignment horizontal="right" vertical="top"/>
    </xf>
    <xf numFmtId="49" fontId="7" fillId="6" borderId="9" xfId="0" applyNumberFormat="1" applyFont="1" applyFill="1" applyBorder="1" applyAlignment="1">
      <alignment horizontal="right" vertical="top" wrapText="1"/>
    </xf>
    <xf numFmtId="4" fontId="7" fillId="6" borderId="9" xfId="0" quotePrefix="1" applyNumberFormat="1" applyFont="1" applyFill="1" applyBorder="1" applyAlignment="1">
      <alignment horizontal="right" vertical="top" wrapText="1"/>
    </xf>
    <xf numFmtId="4" fontId="17" fillId="11" borderId="9" xfId="0" applyNumberFormat="1" applyFont="1" applyFill="1" applyBorder="1" applyAlignment="1">
      <alignment horizontal="right" vertical="top" wrapText="1"/>
    </xf>
    <xf numFmtId="4" fontId="17" fillId="11" borderId="9" xfId="0" applyNumberFormat="1" applyFont="1" applyFill="1" applyBorder="1" applyAlignment="1">
      <alignment horizontal="right" vertical="top"/>
    </xf>
    <xf numFmtId="4" fontId="7" fillId="6" borderId="9" xfId="0" applyNumberFormat="1" applyFont="1" applyFill="1" applyBorder="1" applyAlignment="1">
      <alignment horizontal="center" vertical="top" wrapText="1"/>
    </xf>
    <xf numFmtId="4" fontId="7" fillId="6" borderId="2" xfId="0" applyNumberFormat="1" applyFont="1" applyFill="1" applyBorder="1" applyAlignment="1">
      <alignment vertical="top"/>
    </xf>
    <xf numFmtId="4" fontId="7" fillId="6" borderId="3" xfId="0" applyNumberFormat="1" applyFont="1" applyFill="1" applyBorder="1" applyAlignment="1">
      <alignment vertical="top"/>
    </xf>
    <xf numFmtId="4" fontId="7" fillId="6" borderId="3" xfId="0" applyNumberFormat="1" applyFont="1" applyFill="1" applyBorder="1" applyAlignment="1">
      <alignment horizontal="center" vertical="top" wrapText="1"/>
    </xf>
    <xf numFmtId="4" fontId="17" fillId="11" borderId="3" xfId="0" applyNumberFormat="1" applyFont="1" applyFill="1" applyBorder="1" applyAlignment="1">
      <alignment horizontal="right" vertical="top"/>
    </xf>
    <xf numFmtId="4" fontId="7" fillId="0" borderId="3" xfId="0" applyNumberFormat="1" applyFont="1" applyBorder="1" applyAlignment="1">
      <alignment vertical="top"/>
    </xf>
    <xf numFmtId="4" fontId="7" fillId="0" borderId="3" xfId="0" applyNumberFormat="1" applyFont="1" applyBorder="1" applyAlignment="1">
      <alignment horizontal="right" vertical="top"/>
    </xf>
    <xf numFmtId="4" fontId="7" fillId="6" borderId="3" xfId="0" applyNumberFormat="1" applyFont="1" applyFill="1" applyBorder="1" applyAlignment="1">
      <alignment vertical="top" wrapText="1"/>
    </xf>
    <xf numFmtId="4" fontId="7" fillId="6" borderId="3" xfId="0" applyNumberFormat="1" applyFont="1" applyFill="1" applyBorder="1" applyAlignment="1">
      <alignment horizontal="right" vertical="top"/>
    </xf>
    <xf numFmtId="4" fontId="7" fillId="9" borderId="9" xfId="2" applyNumberFormat="1" applyFont="1" applyFill="1" applyBorder="1" applyAlignment="1">
      <alignment horizontal="right" vertical="top"/>
    </xf>
    <xf numFmtId="4" fontId="17" fillId="3" borderId="9" xfId="2" applyNumberFormat="1" applyFont="1" applyFill="1" applyBorder="1" applyAlignment="1">
      <alignment horizontal="right" vertical="top"/>
    </xf>
    <xf numFmtId="4" fontId="17" fillId="0" borderId="9" xfId="2" applyNumberFormat="1" applyFont="1" applyBorder="1" applyAlignment="1">
      <alignment horizontal="right" vertical="top" wrapText="1"/>
    </xf>
    <xf numFmtId="4" fontId="7" fillId="0" borderId="2" xfId="4" applyNumberFormat="1" applyFont="1" applyBorder="1" applyAlignment="1">
      <alignment horizontal="right" vertical="top" wrapText="1"/>
    </xf>
    <xf numFmtId="49" fontId="7" fillId="0" borderId="9" xfId="2" applyNumberFormat="1" applyFont="1" applyBorder="1" applyAlignment="1">
      <alignment horizontal="right" vertical="top" wrapText="1"/>
    </xf>
    <xf numFmtId="0" fontId="4" fillId="0" borderId="9" xfId="2" applyFont="1" applyBorder="1" applyAlignment="1">
      <alignment vertical="top" wrapText="1"/>
    </xf>
    <xf numFmtId="0" fontId="4" fillId="0" borderId="9" xfId="2" applyFont="1" applyBorder="1" applyAlignment="1">
      <alignment horizontal="right" vertical="top" wrapText="1"/>
    </xf>
    <xf numFmtId="0" fontId="4" fillId="8" borderId="2" xfId="0" applyFont="1" applyFill="1" applyBorder="1" applyAlignment="1">
      <alignment horizontal="center" vertical="top"/>
    </xf>
    <xf numFmtId="0" fontId="4" fillId="8" borderId="3" xfId="0" applyFont="1" applyFill="1" applyBorder="1" applyAlignment="1">
      <alignment horizontal="center" vertical="top"/>
    </xf>
    <xf numFmtId="0" fontId="4" fillId="8" borderId="3" xfId="0" applyFont="1" applyFill="1" applyBorder="1" applyAlignment="1">
      <alignment horizontal="right" vertical="top"/>
    </xf>
    <xf numFmtId="0" fontId="7" fillId="8" borderId="5" xfId="0" applyFont="1" applyFill="1" applyBorder="1" applyAlignment="1">
      <alignment vertical="top"/>
    </xf>
    <xf numFmtId="0" fontId="7" fillId="8" borderId="6" xfId="0" applyFont="1" applyFill="1" applyBorder="1" applyAlignment="1">
      <alignment vertical="top"/>
    </xf>
    <xf numFmtId="0" fontId="17" fillId="8" borderId="6" xfId="0" applyFont="1" applyFill="1" applyBorder="1" applyAlignment="1">
      <alignment horizontal="right" vertical="top"/>
    </xf>
    <xf numFmtId="0" fontId="7" fillId="8" borderId="6" xfId="0" applyFont="1" applyFill="1" applyBorder="1" applyAlignment="1">
      <alignment horizontal="right" vertical="top"/>
    </xf>
    <xf numFmtId="4" fontId="4" fillId="9" borderId="9" xfId="2" applyNumberFormat="1" applyFont="1" applyFill="1" applyBorder="1" applyAlignment="1">
      <alignment vertical="top"/>
    </xf>
    <xf numFmtId="4" fontId="4" fillId="9" borderId="5" xfId="2" applyNumberFormat="1" applyFont="1" applyFill="1" applyBorder="1" applyAlignment="1">
      <alignment vertical="top"/>
    </xf>
    <xf numFmtId="4" fontId="19" fillId="3" borderId="5" xfId="2" applyNumberFormat="1" applyFont="1" applyFill="1" applyBorder="1" applyAlignment="1">
      <alignment horizontal="right" vertical="top"/>
    </xf>
    <xf numFmtId="4" fontId="4" fillId="9" borderId="9" xfId="2" applyNumberFormat="1" applyFont="1" applyFill="1" applyBorder="1" applyAlignment="1">
      <alignment horizontal="right" vertical="top"/>
    </xf>
    <xf numFmtId="3" fontId="17" fillId="0" borderId="9" xfId="2" applyNumberFormat="1" applyFont="1" applyBorder="1" applyAlignment="1">
      <alignment horizontal="right" vertical="top"/>
    </xf>
    <xf numFmtId="3" fontId="7" fillId="0" borderId="5" xfId="2" applyNumberFormat="1" applyFont="1" applyBorder="1" applyAlignment="1">
      <alignment vertical="top"/>
    </xf>
    <xf numFmtId="3" fontId="17" fillId="0" borderId="0" xfId="2" applyNumberFormat="1" applyFont="1" applyAlignment="1">
      <alignment horizontal="right" vertical="top"/>
    </xf>
    <xf numFmtId="0" fontId="18" fillId="0" borderId="9" xfId="0" applyFont="1" applyBorder="1" applyAlignment="1">
      <alignment horizontal="right" vertical="top" wrapText="1"/>
    </xf>
    <xf numFmtId="4" fontId="7" fillId="0" borderId="13" xfId="2" applyNumberFormat="1" applyFont="1" applyBorder="1" applyAlignment="1">
      <alignment horizontal="right" vertical="top" wrapText="1"/>
    </xf>
    <xf numFmtId="4" fontId="7" fillId="0" borderId="2" xfId="2" applyNumberFormat="1" applyFont="1" applyBorder="1" applyAlignment="1">
      <alignment horizontal="right" vertical="top" wrapText="1"/>
    </xf>
    <xf numFmtId="4" fontId="7" fillId="0" borderId="14" xfId="0" applyNumberFormat="1" applyFont="1" applyBorder="1" applyAlignment="1">
      <alignment vertical="top" wrapText="1"/>
    </xf>
    <xf numFmtId="4" fontId="7" fillId="6" borderId="2" xfId="4" applyNumberFormat="1" applyFont="1" applyFill="1" applyBorder="1" applyAlignment="1">
      <alignment horizontal="right" vertical="top" wrapText="1"/>
    </xf>
    <xf numFmtId="4" fontId="7" fillId="0" borderId="14" xfId="2" applyNumberFormat="1" applyFont="1" applyBorder="1" applyAlignment="1">
      <alignment horizontal="right" vertical="top" wrapText="1"/>
    </xf>
    <xf numFmtId="49" fontId="7" fillId="6" borderId="9" xfId="2" applyNumberFormat="1" applyFont="1" applyFill="1" applyBorder="1" applyAlignment="1">
      <alignment horizontal="right" vertical="top" wrapText="1"/>
    </xf>
    <xf numFmtId="4" fontId="17" fillId="6" borderId="9" xfId="2" applyNumberFormat="1" applyFont="1" applyFill="1" applyBorder="1" applyAlignment="1">
      <alignment horizontal="right" vertical="top" wrapText="1"/>
    </xf>
    <xf numFmtId="0" fontId="4" fillId="6" borderId="9" xfId="2" applyFont="1" applyFill="1" applyBorder="1" applyAlignment="1">
      <alignment vertical="top" wrapText="1"/>
    </xf>
    <xf numFmtId="3" fontId="7" fillId="6" borderId="9" xfId="2" applyNumberFormat="1" applyFont="1" applyFill="1" applyBorder="1" applyAlignment="1">
      <alignment horizontal="right" vertical="top"/>
    </xf>
    <xf numFmtId="4" fontId="19" fillId="3" borderId="5" xfId="2" applyNumberFormat="1" applyFont="1" applyFill="1" applyBorder="1" applyAlignment="1">
      <alignment vertical="top"/>
    </xf>
    <xf numFmtId="4" fontId="13" fillId="9" borderId="9" xfId="2" applyNumberFormat="1" applyFont="1" applyFill="1" applyBorder="1" applyAlignment="1">
      <alignment horizontal="right" vertical="top"/>
    </xf>
    <xf numFmtId="167" fontId="7" fillId="0" borderId="9" xfId="0" applyNumberFormat="1" applyFont="1" applyBorder="1" applyAlignment="1">
      <alignment horizontal="right" vertical="top" wrapText="1"/>
    </xf>
    <xf numFmtId="4" fontId="7" fillId="0" borderId="4" xfId="2" applyNumberFormat="1" applyFont="1" applyBorder="1" applyAlignment="1">
      <alignment vertical="top"/>
    </xf>
    <xf numFmtId="4" fontId="7" fillId="0" borderId="2" xfId="2" applyNumberFormat="1" applyFont="1" applyBorder="1" applyAlignment="1">
      <alignment vertical="top"/>
    </xf>
    <xf numFmtId="4" fontId="17" fillId="0" borderId="9" xfId="2" applyNumberFormat="1" applyFont="1" applyBorder="1" applyAlignment="1">
      <alignment vertical="top"/>
    </xf>
    <xf numFmtId="4" fontId="21" fillId="0" borderId="9" xfId="0" applyNumberFormat="1" applyFont="1" applyBorder="1" applyAlignment="1">
      <alignment vertical="top" wrapText="1"/>
    </xf>
    <xf numFmtId="4" fontId="18" fillId="0" borderId="2" xfId="0" applyNumberFormat="1" applyFont="1" applyBorder="1" applyAlignment="1">
      <alignment vertical="top"/>
    </xf>
    <xf numFmtId="4" fontId="7" fillId="9" borderId="9" xfId="2" applyNumberFormat="1" applyFont="1" applyFill="1" applyBorder="1" applyAlignment="1">
      <alignment horizontal="right" vertical="top" wrapText="1"/>
    </xf>
    <xf numFmtId="4" fontId="7" fillId="6" borderId="2" xfId="2" applyNumberFormat="1" applyFont="1" applyFill="1" applyBorder="1" applyAlignment="1">
      <alignment horizontal="right" vertical="top" wrapText="1"/>
    </xf>
    <xf numFmtId="0" fontId="7" fillId="6" borderId="9" xfId="2" applyFont="1" applyFill="1" applyBorder="1" applyAlignment="1">
      <alignment horizontal="right" vertical="top" wrapText="1"/>
    </xf>
    <xf numFmtId="3" fontId="7" fillId="0" borderId="2" xfId="2" applyNumberFormat="1" applyFont="1" applyBorder="1" applyAlignment="1">
      <alignment vertical="top"/>
    </xf>
    <xf numFmtId="4" fontId="7" fillId="0" borderId="9" xfId="2" applyNumberFormat="1" applyFont="1" applyBorder="1" applyAlignment="1">
      <alignment vertical="top" wrapText="1"/>
    </xf>
    <xf numFmtId="0" fontId="7" fillId="0" borderId="9" xfId="0" applyFont="1" applyBorder="1" applyAlignment="1">
      <alignment horizontal="right" vertical="top" wrapText="1"/>
    </xf>
    <xf numFmtId="4" fontId="7" fillId="0" borderId="0" xfId="5" applyNumberFormat="1" applyFont="1" applyAlignment="1">
      <alignment horizontal="right"/>
    </xf>
    <xf numFmtId="0" fontId="36" fillId="0" borderId="0" xfId="0" applyFont="1"/>
    <xf numFmtId="49" fontId="33" fillId="12" borderId="0" xfId="5" applyNumberFormat="1" applyFont="1" applyFill="1" applyAlignment="1">
      <alignment horizontal="left"/>
    </xf>
    <xf numFmtId="49" fontId="37" fillId="12" borderId="0" xfId="5" applyNumberFormat="1" applyFont="1" applyFill="1" applyAlignment="1">
      <alignment horizontal="center"/>
    </xf>
    <xf numFmtId="0" fontId="21" fillId="0" borderId="2" xfId="5" applyFont="1" applyBorder="1" applyAlignment="1">
      <alignment vertical="center"/>
    </xf>
    <xf numFmtId="0" fontId="21" fillId="0" borderId="13" xfId="5" applyFont="1" applyBorder="1" applyAlignment="1">
      <alignment vertical="center"/>
    </xf>
    <xf numFmtId="0" fontId="21" fillId="0" borderId="3" xfId="5" applyFont="1" applyBorder="1" applyAlignment="1">
      <alignment vertical="center"/>
    </xf>
    <xf numFmtId="0" fontId="21" fillId="0" borderId="3" xfId="4" applyFont="1" applyBorder="1" applyAlignment="1">
      <alignment vertical="center"/>
    </xf>
    <xf numFmtId="0" fontId="40" fillId="0" borderId="9" xfId="0" applyFont="1" applyBorder="1"/>
    <xf numFmtId="49" fontId="33" fillId="12" borderId="13" xfId="5" applyNumberFormat="1" applyFont="1" applyFill="1" applyBorder="1" applyAlignment="1">
      <alignment horizontal="left"/>
    </xf>
    <xf numFmtId="49" fontId="33" fillId="12" borderId="14" xfId="5" applyNumberFormat="1" applyFont="1" applyFill="1" applyBorder="1" applyAlignment="1">
      <alignment horizontal="left"/>
    </xf>
    <xf numFmtId="0" fontId="0" fillId="0" borderId="0" xfId="0" applyAlignment="1">
      <alignment vertical="center" wrapText="1"/>
    </xf>
    <xf numFmtId="0" fontId="32" fillId="0" borderId="0" xfId="4" applyFont="1" applyAlignment="1">
      <alignment vertical="center"/>
    </xf>
    <xf numFmtId="0" fontId="8" fillId="0" borderId="0" xfId="2" applyFont="1" applyAlignment="1">
      <alignment horizontal="left" wrapText="1"/>
    </xf>
    <xf numFmtId="0" fontId="6" fillId="0" borderId="13" xfId="2" applyFont="1" applyBorder="1" applyAlignment="1">
      <alignment horizontal="left" wrapText="1"/>
    </xf>
    <xf numFmtId="0" fontId="6" fillId="0" borderId="14" xfId="2" applyFont="1" applyBorder="1" applyAlignment="1">
      <alignment horizontal="left" wrapText="1"/>
    </xf>
    <xf numFmtId="0" fontId="6" fillId="3" borderId="6" xfId="2" applyFont="1" applyFill="1" applyBorder="1" applyAlignment="1">
      <alignment horizontal="left" wrapText="1"/>
    </xf>
    <xf numFmtId="0" fontId="6" fillId="3" borderId="7" xfId="2" applyFont="1" applyFill="1" applyBorder="1" applyAlignment="1">
      <alignment horizontal="left" wrapText="1"/>
    </xf>
    <xf numFmtId="0" fontId="5" fillId="6" borderId="0" xfId="2" applyFont="1" applyFill="1" applyAlignment="1">
      <alignment vertical="top" wrapText="1"/>
    </xf>
    <xf numFmtId="0" fontId="0" fillId="0" borderId="9" xfId="0" applyBorder="1" applyAlignment="1">
      <alignment horizontal="center" vertical="center" wrapText="1"/>
    </xf>
    <xf numFmtId="0" fontId="5" fillId="6" borderId="0" xfId="2" applyFont="1" applyFill="1" applyAlignment="1">
      <alignment wrapText="1"/>
    </xf>
    <xf numFmtId="0" fontId="0" fillId="0" borderId="0" xfId="0" applyAlignment="1">
      <alignment wrapText="1"/>
    </xf>
    <xf numFmtId="0" fontId="4" fillId="15" borderId="0" xfId="2" applyFont="1" applyFill="1" applyAlignment="1">
      <alignment horizontal="left" wrapText="1"/>
    </xf>
    <xf numFmtId="0" fontId="0" fillId="0" borderId="0" xfId="0" applyAlignment="1">
      <alignment horizontal="left" wrapText="1"/>
    </xf>
    <xf numFmtId="0" fontId="4" fillId="10" borderId="10" xfId="2" applyFont="1" applyFill="1" applyBorder="1" applyAlignment="1">
      <alignment horizontal="left" vertical="center" wrapText="1"/>
    </xf>
    <xf numFmtId="0" fontId="4" fillId="10" borderId="0" xfId="2" applyFont="1" applyFill="1" applyAlignment="1">
      <alignment horizontal="left" vertical="center" wrapText="1"/>
    </xf>
    <xf numFmtId="0" fontId="24" fillId="0" borderId="13" xfId="4" applyFont="1" applyBorder="1"/>
    <xf numFmtId="0" fontId="24" fillId="0" borderId="15" xfId="4" applyFont="1" applyBorder="1"/>
    <xf numFmtId="0" fontId="24" fillId="0" borderId="14" xfId="4" applyFont="1" applyBorder="1"/>
    <xf numFmtId="165" fontId="21" fillId="0" borderId="13" xfId="4" applyNumberFormat="1" applyFont="1" applyBorder="1" applyAlignment="1">
      <alignment horizontal="center" vertical="center"/>
    </xf>
    <xf numFmtId="165" fontId="21" fillId="0" borderId="15" xfId="4" applyNumberFormat="1" applyFont="1" applyBorder="1" applyAlignment="1">
      <alignment horizontal="center" vertical="center"/>
    </xf>
    <xf numFmtId="165" fontId="21" fillId="0" borderId="14" xfId="4" applyNumberFormat="1" applyFont="1" applyBorder="1" applyAlignment="1">
      <alignment horizontal="center" vertical="center"/>
    </xf>
    <xf numFmtId="0" fontId="24" fillId="0" borderId="6" xfId="4" applyFont="1" applyBorder="1" applyAlignment="1">
      <alignment vertical="center"/>
    </xf>
    <xf numFmtId="0" fontId="24" fillId="0" borderId="15" xfId="4" applyFont="1" applyBorder="1" applyAlignment="1">
      <alignment vertical="center"/>
    </xf>
    <xf numFmtId="0" fontId="24" fillId="0" borderId="14" xfId="4" applyFont="1" applyBorder="1" applyAlignment="1">
      <alignment vertical="center"/>
    </xf>
    <xf numFmtId="0" fontId="22" fillId="16" borderId="13" xfId="4" applyFont="1" applyFill="1" applyBorder="1" applyAlignment="1">
      <alignment vertical="center"/>
    </xf>
    <xf numFmtId="0" fontId="22" fillId="16" borderId="15" xfId="4" applyFont="1" applyFill="1" applyBorder="1" applyAlignment="1">
      <alignment vertical="center"/>
    </xf>
    <xf numFmtId="0" fontId="22" fillId="16" borderId="14" xfId="4" applyFont="1" applyFill="1" applyBorder="1" applyAlignment="1">
      <alignment vertical="center"/>
    </xf>
    <xf numFmtId="167" fontId="21" fillId="0" borderId="13" xfId="4" applyNumberFormat="1" applyFont="1" applyBorder="1" applyAlignment="1">
      <alignment horizontal="center" vertical="center"/>
    </xf>
    <xf numFmtId="167" fontId="21" fillId="0" borderId="15" xfId="4" applyNumberFormat="1" applyFont="1" applyBorder="1" applyAlignment="1">
      <alignment horizontal="center" vertical="center"/>
    </xf>
    <xf numFmtId="167" fontId="21" fillId="0" borderId="14" xfId="4" applyNumberFormat="1" applyFont="1" applyBorder="1" applyAlignment="1">
      <alignment horizontal="center" vertical="center"/>
    </xf>
    <xf numFmtId="2" fontId="21" fillId="0" borderId="14" xfId="4" applyNumberFormat="1" applyFont="1" applyBorder="1" applyAlignment="1">
      <alignment horizontal="center" vertical="center"/>
    </xf>
    <xf numFmtId="2" fontId="21" fillId="0" borderId="9" xfId="4" applyNumberFormat="1" applyFont="1" applyBorder="1" applyAlignment="1">
      <alignment horizontal="center" vertical="center"/>
    </xf>
    <xf numFmtId="0" fontId="21" fillId="0" borderId="13" xfId="5" applyFont="1" applyBorder="1" applyAlignment="1">
      <alignment horizontal="center" vertical="center"/>
    </xf>
    <xf numFmtId="0" fontId="21" fillId="0" borderId="14" xfId="5" applyFont="1" applyBorder="1" applyAlignment="1">
      <alignment horizontal="center" vertical="center"/>
    </xf>
    <xf numFmtId="2" fontId="21" fillId="0" borderId="13" xfId="4" applyNumberFormat="1" applyFont="1" applyBorder="1" applyAlignment="1">
      <alignment horizontal="center" vertical="center"/>
    </xf>
    <xf numFmtId="2" fontId="21" fillId="0" borderId="15" xfId="4" applyNumberFormat="1" applyFont="1" applyBorder="1" applyAlignment="1">
      <alignment horizontal="center" vertical="center"/>
    </xf>
    <xf numFmtId="0" fontId="21" fillId="0" borderId="13" xfId="4" applyFont="1" applyBorder="1" applyAlignment="1">
      <alignment horizontal="left" vertical="center"/>
    </xf>
    <xf numFmtId="0" fontId="21" fillId="0" borderId="15" xfId="4" applyFont="1" applyBorder="1" applyAlignment="1">
      <alignment horizontal="left" vertical="center"/>
    </xf>
    <xf numFmtId="0" fontId="21" fillId="0" borderId="14" xfId="4" applyFont="1" applyBorder="1" applyAlignment="1">
      <alignment horizontal="left" vertical="center"/>
    </xf>
    <xf numFmtId="0" fontId="24" fillId="0" borderId="13" xfId="5" applyFont="1" applyBorder="1"/>
    <xf numFmtId="0" fontId="24" fillId="0" borderId="15" xfId="5" applyFont="1" applyBorder="1"/>
    <xf numFmtId="0" fontId="24" fillId="0" borderId="14" xfId="5" applyFont="1" applyBorder="1"/>
    <xf numFmtId="49" fontId="37" fillId="12" borderId="15" xfId="5" applyNumberFormat="1" applyFont="1" applyFill="1" applyBorder="1" applyAlignment="1">
      <alignment horizontal="center"/>
    </xf>
    <xf numFmtId="166" fontId="21" fillId="0" borderId="13" xfId="4" applyNumberFormat="1" applyFont="1" applyBorder="1" applyAlignment="1">
      <alignment horizontal="center" vertical="center"/>
    </xf>
    <xf numFmtId="166" fontId="21" fillId="0" borderId="14" xfId="4" applyNumberFormat="1" applyFont="1" applyBorder="1" applyAlignment="1">
      <alignment horizontal="center" vertical="center"/>
    </xf>
    <xf numFmtId="0" fontId="24" fillId="0" borderId="13" xfId="0" applyFont="1" applyBorder="1"/>
    <xf numFmtId="0" fontId="5" fillId="0" borderId="15" xfId="0" applyFont="1" applyBorder="1"/>
    <xf numFmtId="0" fontId="5" fillId="0" borderId="14" xfId="0" applyFont="1" applyBorder="1"/>
    <xf numFmtId="0" fontId="24" fillId="0" borderId="9" xfId="5" applyFont="1" applyBorder="1" applyAlignment="1">
      <alignment wrapText="1"/>
    </xf>
    <xf numFmtId="49" fontId="21" fillId="0" borderId="4" xfId="4" applyNumberFormat="1" applyFont="1" applyBorder="1" applyAlignment="1">
      <alignment horizontal="left" vertical="top"/>
    </xf>
    <xf numFmtId="49" fontId="21" fillId="0" borderId="11" xfId="4" applyNumberFormat="1" applyFont="1" applyBorder="1" applyAlignment="1">
      <alignment horizontal="left" vertical="top"/>
    </xf>
    <xf numFmtId="49" fontId="21" fillId="0" borderId="7" xfId="4" applyNumberFormat="1" applyFont="1" applyBorder="1" applyAlignment="1">
      <alignment horizontal="left" vertical="top"/>
    </xf>
    <xf numFmtId="0" fontId="22" fillId="16" borderId="13" xfId="4" applyFont="1" applyFill="1" applyBorder="1" applyAlignment="1">
      <alignment vertical="center" wrapText="1"/>
    </xf>
    <xf numFmtId="0" fontId="22" fillId="16" borderId="15" xfId="4" applyFont="1" applyFill="1" applyBorder="1" applyAlignment="1">
      <alignment vertical="center" wrapText="1"/>
    </xf>
    <xf numFmtId="0" fontId="22" fillId="16" borderId="14" xfId="4" applyFont="1" applyFill="1" applyBorder="1" applyAlignment="1">
      <alignment vertical="center" wrapText="1"/>
    </xf>
    <xf numFmtId="4" fontId="21" fillId="0" borderId="9" xfId="5" applyNumberFormat="1" applyFont="1" applyBorder="1" applyAlignment="1">
      <alignment horizontal="center" vertical="center"/>
    </xf>
    <xf numFmtId="4" fontId="21" fillId="0" borderId="10" xfId="5" applyNumberFormat="1" applyFont="1" applyBorder="1" applyAlignment="1">
      <alignment horizontal="center" vertical="center"/>
    </xf>
    <xf numFmtId="4" fontId="21" fillId="0" borderId="0" xfId="5" applyNumberFormat="1" applyFont="1" applyAlignment="1">
      <alignment horizontal="center" vertical="center"/>
    </xf>
    <xf numFmtId="4" fontId="21" fillId="0" borderId="11" xfId="5" applyNumberFormat="1" applyFont="1" applyBorder="1" applyAlignment="1">
      <alignment horizontal="center" vertical="center"/>
    </xf>
    <xf numFmtId="49" fontId="21" fillId="0" borderId="2" xfId="0" applyNumberFormat="1" applyFont="1" applyBorder="1" applyAlignment="1">
      <alignment vertical="top"/>
    </xf>
    <xf numFmtId="49" fontId="21" fillId="0" borderId="16" xfId="0" applyNumberFormat="1" applyFont="1" applyBorder="1" applyAlignment="1">
      <alignment vertical="top"/>
    </xf>
    <xf numFmtId="4" fontId="21" fillId="0" borderId="13" xfId="5" applyNumberFormat="1" applyFont="1" applyBorder="1" applyAlignment="1">
      <alignment horizontal="center" vertical="center"/>
    </xf>
    <xf numFmtId="4" fontId="21" fillId="0" borderId="15" xfId="5" applyNumberFormat="1" applyFont="1" applyBorder="1" applyAlignment="1">
      <alignment horizontal="center" vertical="center"/>
    </xf>
    <xf numFmtId="4" fontId="21" fillId="0" borderId="14" xfId="5" applyNumberFormat="1" applyFont="1" applyBorder="1" applyAlignment="1">
      <alignment horizontal="center" vertical="center"/>
    </xf>
    <xf numFmtId="4" fontId="21" fillId="0" borderId="3" xfId="5" applyNumberFormat="1" applyFont="1" applyBorder="1" applyAlignment="1">
      <alignment horizontal="center" vertical="center"/>
    </xf>
    <xf numFmtId="4" fontId="21" fillId="0" borderId="12" xfId="5" applyNumberFormat="1" applyFont="1" applyBorder="1" applyAlignment="1">
      <alignment horizontal="center" vertical="center"/>
    </xf>
    <xf numFmtId="4" fontId="21" fillId="0" borderId="4" xfId="5" applyNumberFormat="1" applyFont="1" applyBorder="1" applyAlignment="1">
      <alignment horizontal="center" vertical="center"/>
    </xf>
    <xf numFmtId="49" fontId="21" fillId="0" borderId="4" xfId="4" applyNumberFormat="1" applyFont="1" applyBorder="1" applyAlignment="1">
      <alignment vertical="top"/>
    </xf>
    <xf numFmtId="49" fontId="21" fillId="0" borderId="11" xfId="4" applyNumberFormat="1" applyFont="1" applyBorder="1" applyAlignment="1">
      <alignment vertical="top"/>
    </xf>
    <xf numFmtId="49" fontId="21" fillId="0" borderId="7" xfId="4" applyNumberFormat="1" applyFont="1" applyBorder="1" applyAlignment="1">
      <alignment vertical="top"/>
    </xf>
    <xf numFmtId="0" fontId="21" fillId="0" borderId="9" xfId="4" applyFont="1" applyBorder="1" applyAlignment="1">
      <alignment horizontal="center" vertical="center"/>
    </xf>
    <xf numFmtId="49" fontId="33" fillId="12" borderId="12" xfId="5" applyNumberFormat="1" applyFont="1" applyFill="1" applyBorder="1" applyAlignment="1">
      <alignment horizontal="left"/>
    </xf>
    <xf numFmtId="49" fontId="39" fillId="12" borderId="12" xfId="5" applyNumberFormat="1" applyFont="1" applyFill="1" applyBorder="1" applyAlignment="1">
      <alignment horizontal="left"/>
    </xf>
    <xf numFmtId="49" fontId="21" fillId="0" borderId="0" xfId="4" applyNumberFormat="1" applyFont="1" applyAlignment="1">
      <alignment vertical="top"/>
    </xf>
    <xf numFmtId="49" fontId="21" fillId="0" borderId="8" xfId="4" applyNumberFormat="1" applyFont="1" applyBorder="1" applyAlignment="1">
      <alignment vertical="top"/>
    </xf>
    <xf numFmtId="49" fontId="38" fillId="16" borderId="6" xfId="5" applyNumberFormat="1" applyFont="1" applyFill="1" applyBorder="1" applyAlignment="1">
      <alignment horizontal="left"/>
    </xf>
    <xf numFmtId="49" fontId="38" fillId="16" borderId="8" xfId="5" applyNumberFormat="1" applyFont="1" applyFill="1" applyBorder="1" applyAlignment="1">
      <alignment horizontal="left"/>
    </xf>
    <xf numFmtId="0" fontId="21" fillId="0" borderId="2" xfId="5" applyFont="1" applyBorder="1" applyAlignment="1">
      <alignment horizontal="left" vertical="top"/>
    </xf>
    <xf numFmtId="0" fontId="21" fillId="0" borderId="16" xfId="5" applyFont="1" applyBorder="1" applyAlignment="1">
      <alignment horizontal="left" vertical="top"/>
    </xf>
    <xf numFmtId="0" fontId="21" fillId="0" borderId="5" xfId="5" applyFont="1" applyBorder="1" applyAlignment="1">
      <alignment horizontal="left" vertical="top"/>
    </xf>
    <xf numFmtId="0" fontId="22" fillId="16" borderId="13" xfId="4" applyFont="1" applyFill="1" applyBorder="1" applyAlignment="1">
      <alignment horizontal="left" vertical="center"/>
    </xf>
    <xf numFmtId="0" fontId="22" fillId="16" borderId="15" xfId="4" applyFont="1" applyFill="1" applyBorder="1" applyAlignment="1">
      <alignment horizontal="left" vertical="center"/>
    </xf>
    <xf numFmtId="0" fontId="22" fillId="16" borderId="14" xfId="4" applyFont="1" applyFill="1" applyBorder="1" applyAlignment="1">
      <alignment horizontal="left" vertical="center"/>
    </xf>
    <xf numFmtId="4" fontId="21" fillId="0" borderId="5" xfId="5" applyNumberFormat="1" applyFont="1" applyBorder="1" applyAlignment="1">
      <alignment horizontal="center" vertical="center"/>
    </xf>
    <xf numFmtId="0" fontId="21" fillId="0" borderId="5" xfId="4" applyFont="1" applyBorder="1" applyAlignment="1">
      <alignment horizontal="center" vertical="center"/>
    </xf>
    <xf numFmtId="4" fontId="21" fillId="0" borderId="2" xfId="5" applyNumberFormat="1" applyFont="1" applyBorder="1" applyAlignment="1">
      <alignment horizontal="center" vertical="center"/>
    </xf>
    <xf numFmtId="0" fontId="21" fillId="0" borderId="2" xfId="4" applyFont="1" applyBorder="1" applyAlignment="1">
      <alignment horizontal="center" vertical="center"/>
    </xf>
    <xf numFmtId="0" fontId="21" fillId="0" borderId="12" xfId="4" applyFont="1" applyBorder="1" applyAlignment="1">
      <alignment horizontal="center" vertical="center"/>
    </xf>
    <xf numFmtId="0" fontId="21" fillId="0" borderId="4" xfId="4" applyFont="1" applyBorder="1" applyAlignment="1">
      <alignment horizontal="center" vertical="center"/>
    </xf>
    <xf numFmtId="0" fontId="22" fillId="16" borderId="9" xfId="4" applyFont="1" applyFill="1" applyBorder="1" applyAlignment="1">
      <alignment vertical="center"/>
    </xf>
    <xf numFmtId="0" fontId="21" fillId="16" borderId="9" xfId="4" applyFont="1" applyFill="1" applyBorder="1" applyAlignment="1">
      <alignment vertical="center"/>
    </xf>
    <xf numFmtId="0" fontId="21" fillId="0" borderId="15" xfId="4" applyFont="1" applyBorder="1" applyAlignment="1">
      <alignment horizontal="center" vertical="center"/>
    </xf>
    <xf numFmtId="0" fontId="21" fillId="0" borderId="14" xfId="4" applyFont="1" applyBorder="1" applyAlignment="1">
      <alignment horizontal="center" vertical="center"/>
    </xf>
    <xf numFmtId="49" fontId="38" fillId="16" borderId="14" xfId="5" applyNumberFormat="1" applyFont="1" applyFill="1" applyBorder="1" applyAlignment="1">
      <alignment vertical="center"/>
    </xf>
    <xf numFmtId="0" fontId="38" fillId="16" borderId="9" xfId="4" applyFont="1" applyFill="1" applyBorder="1" applyAlignment="1">
      <alignment vertical="center"/>
    </xf>
    <xf numFmtId="0" fontId="21" fillId="0" borderId="2" xfId="4" applyFont="1" applyBorder="1" applyAlignment="1">
      <alignment horizontal="left" vertical="top"/>
    </xf>
    <xf numFmtId="0" fontId="21" fillId="0" borderId="16" xfId="4" applyFont="1" applyBorder="1" applyAlignment="1">
      <alignment horizontal="left" vertical="top"/>
    </xf>
    <xf numFmtId="0" fontId="21" fillId="0" borderId="5" xfId="4" applyFont="1" applyBorder="1" applyAlignment="1">
      <alignment horizontal="left" vertical="top"/>
    </xf>
    <xf numFmtId="4" fontId="7" fillId="0" borderId="0" xfId="5" applyNumberFormat="1" applyFont="1" applyAlignment="1">
      <alignment horizontal="center"/>
    </xf>
    <xf numFmtId="0" fontId="21" fillId="0" borderId="2" xfId="5" applyFont="1" applyBorder="1" applyAlignment="1">
      <alignment vertical="top"/>
    </xf>
    <xf numFmtId="0" fontId="21" fillId="0" borderId="16" xfId="5" applyFont="1" applyBorder="1" applyAlignment="1">
      <alignment vertical="top"/>
    </xf>
    <xf numFmtId="0" fontId="21" fillId="0" borderId="5" xfId="5" applyFont="1" applyBorder="1" applyAlignment="1">
      <alignment vertical="top"/>
    </xf>
    <xf numFmtId="0" fontId="7" fillId="6" borderId="0" xfId="2" applyFont="1" applyFill="1" applyAlignment="1">
      <alignment vertical="top" wrapText="1"/>
    </xf>
    <xf numFmtId="0" fontId="6" fillId="0" borderId="0" xfId="2" applyFont="1" applyAlignment="1">
      <alignment horizontal="left" wrapText="1"/>
    </xf>
    <xf numFmtId="0" fontId="5" fillId="6" borderId="0" xfId="2" applyFont="1" applyFill="1" applyAlignment="1">
      <alignment horizontal="left" wrapText="1"/>
    </xf>
  </cellXfs>
  <cellStyles count="9">
    <cellStyle name="Izhod" xfId="1" builtinId="21"/>
    <cellStyle name="Navadno" xfId="0" builtinId="0"/>
    <cellStyle name="Navadno 2" xfId="2" xr:uid="{00000000-0005-0000-0000-000002000000}"/>
    <cellStyle name="Navadno 2 2" xfId="7" xr:uid="{00000000-0005-0000-0000-000003000000}"/>
    <cellStyle name="Navadno 2 2 2" xfId="8" xr:uid="{00000000-0005-0000-0000-000004000000}"/>
    <cellStyle name="Navadno 3" xfId="3" xr:uid="{00000000-0005-0000-0000-000005000000}"/>
    <cellStyle name="Navadno 3 2" xfId="4" xr:uid="{00000000-0005-0000-0000-000006000000}"/>
    <cellStyle name="Navadno 4" xfId="6" xr:uid="{00000000-0005-0000-0000-000007000000}"/>
    <cellStyle name="Navadno_Cenik knjižničnih storitev" xfId="5" xr:uid="{00000000-0005-0000-0000-00000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xdr:col>
      <xdr:colOff>1057275</xdr:colOff>
      <xdr:row>0</xdr:row>
      <xdr:rowOff>0</xdr:rowOff>
    </xdr:from>
    <xdr:to>
      <xdr:col>5</xdr:col>
      <xdr:colOff>0</xdr:colOff>
      <xdr:row>3</xdr:row>
      <xdr:rowOff>95250</xdr:rowOff>
    </xdr:to>
    <xdr:pic>
      <xdr:nvPicPr>
        <xdr:cNvPr id="2" name="Slika 1" descr="http://www.um.si/CGP/ukm/Documents/logo-um-ukm.png">
          <a:extLst>
            <a:ext uri="{FF2B5EF4-FFF2-40B4-BE49-F238E27FC236}">
              <a16:creationId xmlns:a16="http://schemas.microsoft.com/office/drawing/2014/main" id="{74E125EF-FF3C-4A7C-A1FC-C114790C58E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29400" y="0"/>
          <a:ext cx="1323975"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1057275</xdr:colOff>
      <xdr:row>0</xdr:row>
      <xdr:rowOff>0</xdr:rowOff>
    </xdr:from>
    <xdr:to>
      <xdr:col>5</xdr:col>
      <xdr:colOff>0</xdr:colOff>
      <xdr:row>3</xdr:row>
      <xdr:rowOff>95250</xdr:rowOff>
    </xdr:to>
    <xdr:pic>
      <xdr:nvPicPr>
        <xdr:cNvPr id="3" name="Slika 2" descr="http://www.um.si/CGP/ukm/Documents/logo-um-ukm.png">
          <a:extLst>
            <a:ext uri="{FF2B5EF4-FFF2-40B4-BE49-F238E27FC236}">
              <a16:creationId xmlns:a16="http://schemas.microsoft.com/office/drawing/2014/main" id="{8E90F851-43E0-445E-BF3B-B0999316092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29400" y="0"/>
          <a:ext cx="1323975"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1057275</xdr:colOff>
      <xdr:row>0</xdr:row>
      <xdr:rowOff>0</xdr:rowOff>
    </xdr:from>
    <xdr:to>
      <xdr:col>5</xdr:col>
      <xdr:colOff>0</xdr:colOff>
      <xdr:row>3</xdr:row>
      <xdr:rowOff>95250</xdr:rowOff>
    </xdr:to>
    <xdr:pic>
      <xdr:nvPicPr>
        <xdr:cNvPr id="4" name="Slika 3" descr="http://www.um.si/CGP/ukm/Documents/logo-um-ukm.png">
          <a:extLst>
            <a:ext uri="{FF2B5EF4-FFF2-40B4-BE49-F238E27FC236}">
              <a16:creationId xmlns:a16="http://schemas.microsoft.com/office/drawing/2014/main" id="{A6DBDAA6-A18C-41D0-AF71-467F0EF36AD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29400" y="0"/>
          <a:ext cx="1323975"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1057275</xdr:colOff>
      <xdr:row>0</xdr:row>
      <xdr:rowOff>0</xdr:rowOff>
    </xdr:from>
    <xdr:to>
      <xdr:col>5</xdr:col>
      <xdr:colOff>0</xdr:colOff>
      <xdr:row>3</xdr:row>
      <xdr:rowOff>95250</xdr:rowOff>
    </xdr:to>
    <xdr:pic>
      <xdr:nvPicPr>
        <xdr:cNvPr id="5" name="Slika 4" descr="http://www.um.si/CGP/ukm/Documents/logo-um-ukm.png">
          <a:extLst>
            <a:ext uri="{FF2B5EF4-FFF2-40B4-BE49-F238E27FC236}">
              <a16:creationId xmlns:a16="http://schemas.microsoft.com/office/drawing/2014/main" id="{5E543D12-2E15-48ED-9219-50957E5054C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29400" y="0"/>
          <a:ext cx="1323975"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1057275</xdr:colOff>
      <xdr:row>0</xdr:row>
      <xdr:rowOff>0</xdr:rowOff>
    </xdr:from>
    <xdr:to>
      <xdr:col>5</xdr:col>
      <xdr:colOff>0</xdr:colOff>
      <xdr:row>3</xdr:row>
      <xdr:rowOff>95250</xdr:rowOff>
    </xdr:to>
    <xdr:pic>
      <xdr:nvPicPr>
        <xdr:cNvPr id="6" name="Slika 5" descr="http://www.um.si/CGP/ukm/Documents/logo-um-ukm.png">
          <a:extLst>
            <a:ext uri="{FF2B5EF4-FFF2-40B4-BE49-F238E27FC236}">
              <a16:creationId xmlns:a16="http://schemas.microsoft.com/office/drawing/2014/main" id="{4B3FBC0A-E46B-4D26-9FC3-976BBE8D35E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29400" y="0"/>
          <a:ext cx="1323975"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1057275</xdr:colOff>
      <xdr:row>0</xdr:row>
      <xdr:rowOff>0</xdr:rowOff>
    </xdr:from>
    <xdr:to>
      <xdr:col>5</xdr:col>
      <xdr:colOff>0</xdr:colOff>
      <xdr:row>3</xdr:row>
      <xdr:rowOff>95250</xdr:rowOff>
    </xdr:to>
    <xdr:pic>
      <xdr:nvPicPr>
        <xdr:cNvPr id="7" name="Slika 6" descr="http://www.um.si/CGP/ukm/Documents/logo-um-ukm.png">
          <a:extLst>
            <a:ext uri="{FF2B5EF4-FFF2-40B4-BE49-F238E27FC236}">
              <a16:creationId xmlns:a16="http://schemas.microsoft.com/office/drawing/2014/main" id="{645375A2-C86A-4FED-887D-7691DBF5C93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29400" y="0"/>
          <a:ext cx="1323975"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ova tema">
  <a:themeElements>
    <a:clrScheme name="Pisarna">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isarna">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tint="0.39997558519241921"/>
    <pageSetUpPr fitToPage="1"/>
  </sheetPr>
  <dimension ref="A1:F39"/>
  <sheetViews>
    <sheetView zoomScaleNormal="100" workbookViewId="0">
      <selection activeCell="E23" sqref="E23"/>
    </sheetView>
  </sheetViews>
  <sheetFormatPr defaultRowHeight="15" x14ac:dyDescent="0.25"/>
  <cols>
    <col min="1" max="1" width="4" customWidth="1"/>
    <col min="3" max="3" width="70.5703125" customWidth="1"/>
    <col min="4" max="4" width="32.7109375" customWidth="1"/>
    <col min="5" max="5" width="16.85546875" customWidth="1"/>
  </cols>
  <sheetData>
    <row r="1" spans="1:5" x14ac:dyDescent="0.25">
      <c r="A1" s="1" t="s">
        <v>0</v>
      </c>
      <c r="B1" s="2"/>
      <c r="C1" s="2"/>
      <c r="D1" s="3" t="s">
        <v>1</v>
      </c>
    </row>
    <row r="2" spans="1:5" x14ac:dyDescent="0.25">
      <c r="A2" s="4"/>
      <c r="B2" s="2"/>
      <c r="C2" s="2"/>
      <c r="D2" s="5"/>
    </row>
    <row r="3" spans="1:5" ht="29.25" customHeight="1" x14ac:dyDescent="0.25">
      <c r="A3" s="384" t="s">
        <v>358</v>
      </c>
      <c r="B3" s="384"/>
      <c r="C3" s="384"/>
      <c r="D3" s="384"/>
    </row>
    <row r="4" spans="1:5" ht="15.75" x14ac:dyDescent="0.25">
      <c r="A4" s="6"/>
      <c r="B4" s="4"/>
      <c r="C4" s="4"/>
    </row>
    <row r="5" spans="1:5" x14ac:dyDescent="0.25">
      <c r="A5" s="7"/>
      <c r="B5" s="8"/>
      <c r="C5" s="9"/>
      <c r="D5" s="136" t="s">
        <v>359</v>
      </c>
    </row>
    <row r="6" spans="1:5" x14ac:dyDescent="0.25">
      <c r="A6" s="10" t="s">
        <v>2</v>
      </c>
      <c r="B6" s="11" t="s">
        <v>321</v>
      </c>
      <c r="C6" s="12"/>
      <c r="D6" s="129" t="s">
        <v>3</v>
      </c>
      <c r="E6" s="3"/>
    </row>
    <row r="7" spans="1:5" ht="22.5" customHeight="1" x14ac:dyDescent="0.25">
      <c r="A7" s="13" t="s">
        <v>4</v>
      </c>
      <c r="B7" s="14" t="s">
        <v>374</v>
      </c>
      <c r="C7" s="15"/>
      <c r="D7" s="16">
        <f>SUM(D8:D11)</f>
        <v>50.93</v>
      </c>
    </row>
    <row r="8" spans="1:5" x14ac:dyDescent="0.25">
      <c r="A8" s="17"/>
      <c r="B8" s="18" t="s">
        <v>5</v>
      </c>
      <c r="C8" s="18" t="s">
        <v>334</v>
      </c>
      <c r="D8" s="207">
        <v>27.26</v>
      </c>
    </row>
    <row r="9" spans="1:5" x14ac:dyDescent="0.25">
      <c r="A9" s="17"/>
      <c r="B9" s="18" t="s">
        <v>6</v>
      </c>
      <c r="C9" s="18" t="s">
        <v>333</v>
      </c>
      <c r="D9" s="207">
        <v>10.19</v>
      </c>
    </row>
    <row r="10" spans="1:5" x14ac:dyDescent="0.25">
      <c r="A10" s="17"/>
      <c r="B10" s="18" t="s">
        <v>306</v>
      </c>
      <c r="C10" s="18" t="s">
        <v>322</v>
      </c>
      <c r="D10" s="207">
        <v>3.8</v>
      </c>
    </row>
    <row r="11" spans="1:5" x14ac:dyDescent="0.25">
      <c r="A11" s="17"/>
      <c r="B11" s="18" t="s">
        <v>336</v>
      </c>
      <c r="C11" s="19" t="s">
        <v>420</v>
      </c>
      <c r="D11" s="207">
        <v>9.68</v>
      </c>
    </row>
    <row r="12" spans="1:5" x14ac:dyDescent="0.25">
      <c r="A12" s="230"/>
      <c r="B12" s="231"/>
      <c r="C12" s="232"/>
      <c r="D12" s="207"/>
    </row>
    <row r="13" spans="1:5" x14ac:dyDescent="0.25">
      <c r="A13" s="13" t="s">
        <v>7</v>
      </c>
      <c r="B13" s="14" t="s">
        <v>375</v>
      </c>
      <c r="C13" s="15"/>
      <c r="D13" s="16">
        <f>SUM(D14:D16)</f>
        <v>40.74</v>
      </c>
    </row>
    <row r="14" spans="1:5" x14ac:dyDescent="0.25">
      <c r="A14" s="17"/>
      <c r="B14" s="18" t="s">
        <v>5</v>
      </c>
      <c r="C14" s="18" t="s">
        <v>334</v>
      </c>
      <c r="D14" s="207">
        <v>27.26</v>
      </c>
    </row>
    <row r="15" spans="1:5" x14ac:dyDescent="0.25">
      <c r="A15" s="17"/>
      <c r="B15" s="18" t="s">
        <v>6</v>
      </c>
      <c r="C15" s="18" t="s">
        <v>322</v>
      </c>
      <c r="D15" s="207">
        <v>3.8</v>
      </c>
    </row>
    <row r="16" spans="1:5" x14ac:dyDescent="0.25">
      <c r="A16" s="17"/>
      <c r="B16" s="18" t="s">
        <v>306</v>
      </c>
      <c r="C16" s="19" t="s">
        <v>420</v>
      </c>
      <c r="D16" s="207">
        <v>9.68</v>
      </c>
    </row>
    <row r="17" spans="1:6" x14ac:dyDescent="0.25">
      <c r="A17" s="230"/>
      <c r="B17" s="231"/>
      <c r="C17" s="242"/>
      <c r="D17" s="207"/>
    </row>
    <row r="18" spans="1:6" ht="15" customHeight="1" x14ac:dyDescent="0.25">
      <c r="A18" s="13" t="s">
        <v>373</v>
      </c>
      <c r="B18" s="385" t="s">
        <v>338</v>
      </c>
      <c r="C18" s="386"/>
      <c r="D18" s="16">
        <f>SUM(D19:D22)</f>
        <v>65.860000000000014</v>
      </c>
    </row>
    <row r="19" spans="1:6" x14ac:dyDescent="0.25">
      <c r="A19" s="17"/>
      <c r="B19" s="18" t="s">
        <v>5</v>
      </c>
      <c r="C19" s="18" t="s">
        <v>334</v>
      </c>
      <c r="D19" s="207">
        <v>27.26</v>
      </c>
    </row>
    <row r="20" spans="1:6" x14ac:dyDescent="0.25">
      <c r="A20" s="17"/>
      <c r="B20" s="18" t="s">
        <v>6</v>
      </c>
      <c r="C20" s="18" t="s">
        <v>333</v>
      </c>
      <c r="D20" s="207">
        <v>10.19</v>
      </c>
    </row>
    <row r="21" spans="1:6" x14ac:dyDescent="0.25">
      <c r="A21" s="17"/>
      <c r="B21" s="18" t="s">
        <v>306</v>
      </c>
      <c r="C21" s="18" t="s">
        <v>335</v>
      </c>
      <c r="D21" s="207">
        <v>18.73</v>
      </c>
    </row>
    <row r="22" spans="1:6" x14ac:dyDescent="0.25">
      <c r="A22" s="17"/>
      <c r="B22" s="18" t="s">
        <v>336</v>
      </c>
      <c r="C22" s="19" t="s">
        <v>420</v>
      </c>
      <c r="D22" s="207">
        <v>9.68</v>
      </c>
    </row>
    <row r="23" spans="1:6" ht="25.5" customHeight="1" x14ac:dyDescent="0.25">
      <c r="A23" s="243"/>
      <c r="B23" s="18"/>
      <c r="C23" s="19"/>
      <c r="D23" s="207"/>
    </row>
    <row r="24" spans="1:6" x14ac:dyDescent="0.25">
      <c r="A24" s="20"/>
      <c r="B24" s="21"/>
      <c r="C24" s="22"/>
      <c r="D24" s="244" t="s">
        <v>359</v>
      </c>
    </row>
    <row r="25" spans="1:6" ht="36" customHeight="1" x14ac:dyDescent="0.25">
      <c r="A25" s="10" t="s">
        <v>8</v>
      </c>
      <c r="B25" s="387" t="s">
        <v>307</v>
      </c>
      <c r="C25" s="388"/>
      <c r="D25" s="129" t="s">
        <v>3</v>
      </c>
    </row>
    <row r="26" spans="1:6" ht="15" customHeight="1" x14ac:dyDescent="0.25">
      <c r="A26" s="166"/>
      <c r="B26" s="166"/>
      <c r="C26" s="19" t="s">
        <v>285</v>
      </c>
      <c r="D26" s="255">
        <v>27.5</v>
      </c>
      <c r="E26" s="382"/>
    </row>
    <row r="27" spans="1:6" ht="18" customHeight="1" x14ac:dyDescent="0.25">
      <c r="A27" s="166"/>
      <c r="B27" s="166"/>
      <c r="C27" s="19" t="s">
        <v>9</v>
      </c>
      <c r="D27" s="257">
        <v>10</v>
      </c>
      <c r="E27" s="390" t="s">
        <v>355</v>
      </c>
    </row>
    <row r="28" spans="1:6" x14ac:dyDescent="0.25">
      <c r="A28" s="166"/>
      <c r="B28" s="166"/>
      <c r="C28" s="19" t="s">
        <v>10</v>
      </c>
      <c r="D28" s="255">
        <v>3</v>
      </c>
      <c r="E28" s="390"/>
      <c r="F28" s="237"/>
    </row>
    <row r="29" spans="1:6" x14ac:dyDescent="0.25">
      <c r="A29" s="166"/>
      <c r="B29" s="166"/>
      <c r="C29" s="19" t="s">
        <v>259</v>
      </c>
      <c r="D29" s="254">
        <v>3</v>
      </c>
      <c r="E29" s="390"/>
    </row>
    <row r="30" spans="1:6" x14ac:dyDescent="0.25">
      <c r="A30" s="166"/>
      <c r="B30" s="166"/>
      <c r="C30" s="19" t="s">
        <v>260</v>
      </c>
      <c r="D30" s="254">
        <v>2.1</v>
      </c>
      <c r="E30" s="390"/>
    </row>
    <row r="31" spans="1:6" x14ac:dyDescent="0.25">
      <c r="A31" s="166"/>
      <c r="B31" s="166"/>
      <c r="C31" s="19" t="s">
        <v>292</v>
      </c>
      <c r="D31" s="256">
        <v>2</v>
      </c>
      <c r="E31" s="390"/>
    </row>
    <row r="32" spans="1:6" x14ac:dyDescent="0.25">
      <c r="A32" s="166"/>
      <c r="B32" s="166"/>
      <c r="C32" s="18" t="s">
        <v>411</v>
      </c>
      <c r="D32" s="254">
        <v>5</v>
      </c>
      <c r="E32" s="390"/>
    </row>
    <row r="33" spans="1:5" ht="16.5" customHeight="1" x14ac:dyDescent="0.25">
      <c r="A33" s="166"/>
      <c r="B33" s="166"/>
      <c r="C33" s="19" t="s">
        <v>289</v>
      </c>
      <c r="D33" s="254">
        <v>3</v>
      </c>
      <c r="E33" s="390"/>
    </row>
    <row r="34" spans="1:5" x14ac:dyDescent="0.25">
      <c r="A34" s="47"/>
      <c r="B34" s="47"/>
      <c r="C34" s="193"/>
      <c r="D34" s="194"/>
    </row>
    <row r="35" spans="1:5" x14ac:dyDescent="0.25">
      <c r="A35" s="195" t="s">
        <v>456</v>
      </c>
      <c r="B35" s="2"/>
      <c r="C35" s="196"/>
    </row>
    <row r="36" spans="1:5" ht="15" customHeight="1" x14ac:dyDescent="0.25">
      <c r="A36" s="389" t="s">
        <v>11</v>
      </c>
      <c r="B36" s="389"/>
      <c r="C36" s="389"/>
    </row>
    <row r="37" spans="1:5" ht="15" customHeight="1" x14ac:dyDescent="0.3">
      <c r="A37" s="24"/>
      <c r="B37" s="24"/>
      <c r="C37" s="24"/>
    </row>
    <row r="38" spans="1:5" x14ac:dyDescent="0.25">
      <c r="A38" s="25"/>
      <c r="B38" s="25"/>
      <c r="C38" s="76" t="s">
        <v>457</v>
      </c>
      <c r="D38" t="s">
        <v>12</v>
      </c>
    </row>
    <row r="39" spans="1:5" x14ac:dyDescent="0.25">
      <c r="A39" s="25"/>
      <c r="B39" s="26"/>
      <c r="C39" s="26"/>
      <c r="D39" t="s">
        <v>323</v>
      </c>
    </row>
  </sheetData>
  <mergeCells count="5">
    <mergeCell ref="A3:D3"/>
    <mergeCell ref="B18:C18"/>
    <mergeCell ref="B25:C25"/>
    <mergeCell ref="A36:C36"/>
    <mergeCell ref="E27:E33"/>
  </mergeCells>
  <pageMargins left="0.70866141732283472" right="0.70866141732283472" top="0.74803149606299213" bottom="0.74803149606299213" header="0.31496062992125984" footer="0.31496062992125984"/>
  <pageSetup paperSize="9" scale="6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DAA3D2-A25A-410E-968D-93DCF500417A}">
  <sheetPr>
    <tabColor theme="5" tint="0.39997558519241921"/>
    <pageSetUpPr fitToPage="1"/>
  </sheetPr>
  <dimension ref="A1:C56"/>
  <sheetViews>
    <sheetView topLeftCell="A30" zoomScaleNormal="100" workbookViewId="0">
      <selection activeCell="A60" sqref="A60"/>
    </sheetView>
  </sheetViews>
  <sheetFormatPr defaultColWidth="9.28515625" defaultRowHeight="15" x14ac:dyDescent="0.25"/>
  <cols>
    <col min="1" max="1" width="92.28515625" customWidth="1"/>
    <col min="2" max="2" width="20.140625" customWidth="1"/>
    <col min="3" max="3" width="25" customWidth="1"/>
  </cols>
  <sheetData>
    <row r="1" spans="1:2" x14ac:dyDescent="0.25">
      <c r="A1" s="3" t="s">
        <v>0</v>
      </c>
      <c r="B1" s="51"/>
    </row>
    <row r="2" spans="1:2" x14ac:dyDescent="0.25">
      <c r="A2" s="2"/>
      <c r="B2" s="51"/>
    </row>
    <row r="3" spans="1:2" x14ac:dyDescent="0.25">
      <c r="A3" s="3" t="s">
        <v>71</v>
      </c>
      <c r="B3" s="2"/>
    </row>
    <row r="4" spans="1:2" ht="15.75" x14ac:dyDescent="0.25">
      <c r="A4" s="6"/>
      <c r="B4" s="4"/>
    </row>
    <row r="5" spans="1:2" x14ac:dyDescent="0.25">
      <c r="A5" s="52" t="s">
        <v>360</v>
      </c>
      <c r="B5" s="53"/>
    </row>
    <row r="6" spans="1:2" x14ac:dyDescent="0.25">
      <c r="A6" s="54" t="s">
        <v>72</v>
      </c>
      <c r="B6" s="55"/>
    </row>
    <row r="7" spans="1:2" x14ac:dyDescent="0.25">
      <c r="A7" s="56" t="s">
        <v>73</v>
      </c>
      <c r="B7" s="57"/>
    </row>
    <row r="8" spans="1:2" x14ac:dyDescent="0.25">
      <c r="A8" s="63" t="s">
        <v>308</v>
      </c>
      <c r="B8" s="58" t="s">
        <v>74</v>
      </c>
    </row>
    <row r="9" spans="1:2" x14ac:dyDescent="0.25">
      <c r="A9" s="63" t="s">
        <v>75</v>
      </c>
      <c r="B9" s="58" t="s">
        <v>80</v>
      </c>
    </row>
    <row r="10" spans="1:2" x14ac:dyDescent="0.25">
      <c r="A10" s="63" t="s">
        <v>78</v>
      </c>
      <c r="B10" s="58" t="s">
        <v>74</v>
      </c>
    </row>
    <row r="11" spans="1:2" x14ac:dyDescent="0.25">
      <c r="A11" s="63" t="s">
        <v>79</v>
      </c>
      <c r="B11" s="58" t="s">
        <v>80</v>
      </c>
    </row>
    <row r="12" spans="1:2" x14ac:dyDescent="0.25">
      <c r="A12" s="63" t="s">
        <v>81</v>
      </c>
      <c r="B12" s="58" t="s">
        <v>82</v>
      </c>
    </row>
    <row r="13" spans="1:2" x14ac:dyDescent="0.25">
      <c r="A13" s="54" t="s">
        <v>83</v>
      </c>
      <c r="B13" s="55"/>
    </row>
    <row r="14" spans="1:2" x14ac:dyDescent="0.25">
      <c r="A14" s="59" t="s">
        <v>73</v>
      </c>
      <c r="B14" s="60"/>
    </row>
    <row r="15" spans="1:2" x14ac:dyDescent="0.25">
      <c r="A15" s="63" t="s">
        <v>84</v>
      </c>
      <c r="B15" s="58" t="s">
        <v>80</v>
      </c>
    </row>
    <row r="16" spans="1:2" x14ac:dyDescent="0.25">
      <c r="A16" s="70" t="s">
        <v>309</v>
      </c>
      <c r="B16" s="67" t="s">
        <v>85</v>
      </c>
    </row>
    <row r="17" spans="1:3" x14ac:dyDescent="0.25">
      <c r="A17" s="61" t="s">
        <v>86</v>
      </c>
      <c r="B17" s="62"/>
    </row>
    <row r="18" spans="1:3" x14ac:dyDescent="0.25">
      <c r="A18" s="59" t="s">
        <v>87</v>
      </c>
      <c r="B18" s="60"/>
    </row>
    <row r="19" spans="1:3" x14ac:dyDescent="0.25">
      <c r="A19" s="64" t="s">
        <v>310</v>
      </c>
      <c r="B19" s="58" t="s">
        <v>80</v>
      </c>
      <c r="C19" s="65"/>
    </row>
    <row r="20" spans="1:3" x14ac:dyDescent="0.25">
      <c r="A20" s="64" t="s">
        <v>311</v>
      </c>
      <c r="B20" s="58" t="s">
        <v>82</v>
      </c>
      <c r="C20" s="65"/>
    </row>
    <row r="21" spans="1:3" x14ac:dyDescent="0.25">
      <c r="A21" s="66" t="s">
        <v>312</v>
      </c>
      <c r="B21" s="67" t="s">
        <v>293</v>
      </c>
      <c r="C21" s="65"/>
    </row>
    <row r="22" spans="1:3" x14ac:dyDescent="0.25">
      <c r="A22" s="68" t="s">
        <v>90</v>
      </c>
      <c r="B22" s="69"/>
      <c r="C22" s="65"/>
    </row>
    <row r="23" spans="1:3" x14ac:dyDescent="0.25">
      <c r="A23" s="59" t="s">
        <v>73</v>
      </c>
      <c r="B23" s="60"/>
      <c r="C23" s="26"/>
    </row>
    <row r="24" spans="1:3" x14ac:dyDescent="0.25">
      <c r="A24" s="63" t="s">
        <v>91</v>
      </c>
      <c r="B24" s="58" t="s">
        <v>92</v>
      </c>
      <c r="C24" s="26"/>
    </row>
    <row r="25" spans="1:3" x14ac:dyDescent="0.25">
      <c r="A25" s="70" t="s">
        <v>93</v>
      </c>
      <c r="B25" s="67" t="s">
        <v>94</v>
      </c>
      <c r="C25" s="26"/>
    </row>
    <row r="26" spans="1:3" x14ac:dyDescent="0.25">
      <c r="A26" s="68" t="s">
        <v>95</v>
      </c>
      <c r="B26" s="69"/>
      <c r="C26" s="26"/>
    </row>
    <row r="27" spans="1:3" x14ac:dyDescent="0.25">
      <c r="A27" s="59" t="s">
        <v>313</v>
      </c>
      <c r="B27" s="60"/>
      <c r="C27" s="26"/>
    </row>
    <row r="28" spans="1:3" x14ac:dyDescent="0.25">
      <c r="A28" s="56" t="s">
        <v>96</v>
      </c>
      <c r="B28" s="57"/>
      <c r="C28" s="26"/>
    </row>
    <row r="29" spans="1:3" x14ac:dyDescent="0.25">
      <c r="A29" s="63" t="s">
        <v>314</v>
      </c>
      <c r="B29" s="58" t="s">
        <v>98</v>
      </c>
      <c r="C29" s="26"/>
    </row>
    <row r="30" spans="1:3" x14ac:dyDescent="0.25">
      <c r="A30" s="63" t="s">
        <v>315</v>
      </c>
      <c r="B30" s="58" t="s">
        <v>100</v>
      </c>
      <c r="C30" s="26"/>
    </row>
    <row r="31" spans="1:3" x14ac:dyDescent="0.25">
      <c r="A31" s="70" t="s">
        <v>101</v>
      </c>
      <c r="B31" s="67" t="s">
        <v>102</v>
      </c>
      <c r="C31" s="26"/>
    </row>
    <row r="32" spans="1:3" x14ac:dyDescent="0.25">
      <c r="A32" s="71" t="s">
        <v>103</v>
      </c>
      <c r="B32" s="72"/>
      <c r="C32" s="26"/>
    </row>
    <row r="33" spans="1:3" x14ac:dyDescent="0.25">
      <c r="A33" s="63" t="s">
        <v>361</v>
      </c>
      <c r="B33" s="58" t="s">
        <v>82</v>
      </c>
      <c r="C33" s="210"/>
    </row>
    <row r="34" spans="1:3" x14ac:dyDescent="0.25">
      <c r="A34" s="63" t="s">
        <v>286</v>
      </c>
      <c r="B34" s="58" t="s">
        <v>104</v>
      </c>
      <c r="C34" s="210"/>
    </row>
    <row r="35" spans="1:3" x14ac:dyDescent="0.25">
      <c r="A35" s="63" t="s">
        <v>362</v>
      </c>
      <c r="B35" s="58" t="s">
        <v>77</v>
      </c>
      <c r="C35" s="210"/>
    </row>
    <row r="36" spans="1:3" ht="26.25" x14ac:dyDescent="0.25">
      <c r="A36" s="218" t="s">
        <v>363</v>
      </c>
      <c r="B36" s="58" t="s">
        <v>76</v>
      </c>
      <c r="C36" s="210"/>
    </row>
    <row r="37" spans="1:3" x14ac:dyDescent="0.25">
      <c r="A37" s="219" t="s">
        <v>364</v>
      </c>
      <c r="B37" s="67" t="s">
        <v>82</v>
      </c>
      <c r="C37" s="210"/>
    </row>
    <row r="38" spans="1:3" x14ac:dyDescent="0.25">
      <c r="A38" s="71" t="s">
        <v>105</v>
      </c>
      <c r="B38" s="72"/>
      <c r="C38" s="210"/>
    </row>
    <row r="39" spans="1:3" x14ac:dyDescent="0.25">
      <c r="A39" s="59" t="s">
        <v>106</v>
      </c>
      <c r="B39" s="73"/>
      <c r="C39" s="210"/>
    </row>
    <row r="40" spans="1:3" x14ac:dyDescent="0.25">
      <c r="A40" s="56" t="s">
        <v>107</v>
      </c>
      <c r="B40" s="58"/>
      <c r="C40" s="210"/>
    </row>
    <row r="41" spans="1:3" x14ac:dyDescent="0.25">
      <c r="A41" s="63" t="s">
        <v>97</v>
      </c>
      <c r="B41" s="58" t="s">
        <v>89</v>
      </c>
      <c r="C41" s="26"/>
    </row>
    <row r="42" spans="1:3" x14ac:dyDescent="0.25">
      <c r="A42" s="63" t="s">
        <v>99</v>
      </c>
      <c r="B42" s="58" t="s">
        <v>88</v>
      </c>
      <c r="C42" s="26"/>
    </row>
    <row r="43" spans="1:3" x14ac:dyDescent="0.25">
      <c r="A43" s="70" t="s">
        <v>101</v>
      </c>
      <c r="B43" s="67" t="s">
        <v>76</v>
      </c>
      <c r="C43" s="26"/>
    </row>
    <row r="44" spans="1:3" x14ac:dyDescent="0.25">
      <c r="A44" s="2"/>
      <c r="B44" s="2"/>
      <c r="C44" s="26"/>
    </row>
    <row r="45" spans="1:3" x14ac:dyDescent="0.25">
      <c r="A45" s="74"/>
      <c r="B45" s="74"/>
      <c r="C45" s="26"/>
    </row>
    <row r="46" spans="1:3" x14ac:dyDescent="0.25">
      <c r="A46" s="75" t="s">
        <v>458</v>
      </c>
      <c r="B46" s="75"/>
      <c r="C46" s="26"/>
    </row>
    <row r="47" spans="1:3" x14ac:dyDescent="0.25">
      <c r="A47" s="75"/>
      <c r="B47" s="75"/>
      <c r="C47" s="26"/>
    </row>
    <row r="48" spans="1:3" x14ac:dyDescent="0.25">
      <c r="A48" s="75"/>
      <c r="B48" s="76" t="s">
        <v>12</v>
      </c>
      <c r="C48" s="26"/>
    </row>
    <row r="49" spans="1:3" x14ac:dyDescent="0.25">
      <c r="A49" s="76" t="s">
        <v>457</v>
      </c>
      <c r="B49" s="76" t="s">
        <v>323</v>
      </c>
      <c r="C49" s="26"/>
    </row>
    <row r="50" spans="1:3" x14ac:dyDescent="0.25">
      <c r="A50" s="77"/>
      <c r="B50" s="77"/>
      <c r="C50" s="26"/>
    </row>
    <row r="51" spans="1:3" ht="15.75" x14ac:dyDescent="0.3">
      <c r="A51" s="78"/>
      <c r="B51" s="78"/>
      <c r="C51" s="26"/>
    </row>
    <row r="52" spans="1:3" ht="15.75" x14ac:dyDescent="0.3">
      <c r="A52" s="24"/>
      <c r="B52" s="24"/>
      <c r="C52" s="26"/>
    </row>
    <row r="53" spans="1:3" ht="15.75" x14ac:dyDescent="0.3">
      <c r="A53" s="24"/>
      <c r="B53" s="24"/>
      <c r="C53" s="26"/>
    </row>
    <row r="55" spans="1:3" ht="15.75" x14ac:dyDescent="0.3">
      <c r="A55" s="24"/>
      <c r="B55" s="24"/>
      <c r="C55" s="26"/>
    </row>
    <row r="56" spans="1:3" ht="15.75" x14ac:dyDescent="0.3">
      <c r="A56" s="24"/>
      <c r="B56" s="24"/>
      <c r="C56" s="26"/>
    </row>
  </sheetData>
  <pageMargins left="0.70866141732283472" right="0.70866141732283472" top="0.74803149606299213" bottom="0.74803149606299213" header="0.31496062992125984" footer="0.31496062992125984"/>
  <pageSetup paperSize="9" scale="63"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C1C5A6-6847-4368-A946-CF7905426D51}">
  <sheetPr>
    <tabColor theme="5" tint="0.59999389629810485"/>
    <pageSetUpPr fitToPage="1"/>
  </sheetPr>
  <dimension ref="A1:G70"/>
  <sheetViews>
    <sheetView workbookViewId="0">
      <selection activeCell="J24" sqref="J24"/>
    </sheetView>
  </sheetViews>
  <sheetFormatPr defaultColWidth="9.28515625" defaultRowHeight="15" x14ac:dyDescent="0.25"/>
  <cols>
    <col min="1" max="1" width="4.85546875" customWidth="1"/>
    <col min="2" max="2" width="93.85546875" customWidth="1"/>
    <col min="4" max="4" width="13.85546875" customWidth="1"/>
    <col min="5" max="5" width="25.85546875" customWidth="1"/>
  </cols>
  <sheetData>
    <row r="1" spans="1:7" ht="16.5" x14ac:dyDescent="0.3">
      <c r="A1" s="3" t="s">
        <v>0</v>
      </c>
      <c r="B1" s="2"/>
      <c r="C1" s="2"/>
      <c r="D1" s="3"/>
      <c r="E1" s="27"/>
    </row>
    <row r="2" spans="1:7" ht="16.5" x14ac:dyDescent="0.3">
      <c r="A2" s="2"/>
      <c r="B2" s="2"/>
      <c r="C2" s="2"/>
      <c r="D2" s="2"/>
      <c r="E2" s="27"/>
    </row>
    <row r="3" spans="1:7" x14ac:dyDescent="0.25">
      <c r="A3" s="3" t="s">
        <v>365</v>
      </c>
      <c r="B3" s="2"/>
      <c r="C3" s="2"/>
      <c r="D3" s="2"/>
      <c r="E3" s="28" t="s">
        <v>13</v>
      </c>
    </row>
    <row r="4" spans="1:7" ht="16.5" x14ac:dyDescent="0.3">
      <c r="A4" s="29" t="s">
        <v>14</v>
      </c>
      <c r="B4" s="2"/>
      <c r="C4" s="2"/>
      <c r="D4" s="2"/>
      <c r="E4" s="27"/>
    </row>
    <row r="5" spans="1:7" ht="16.5" x14ac:dyDescent="0.3">
      <c r="A5" s="29"/>
      <c r="B5" s="2"/>
      <c r="C5" s="2"/>
      <c r="D5" s="2"/>
      <c r="E5" s="27"/>
    </row>
    <row r="6" spans="1:7" ht="16.5" x14ac:dyDescent="0.3">
      <c r="A6" s="3" t="s">
        <v>15</v>
      </c>
      <c r="B6" s="3" t="s">
        <v>354</v>
      </c>
      <c r="C6" s="2"/>
      <c r="D6" s="2"/>
      <c r="E6" s="27"/>
    </row>
    <row r="7" spans="1:7" ht="16.5" x14ac:dyDescent="0.3">
      <c r="A7" s="3"/>
      <c r="B7" s="2" t="s">
        <v>353</v>
      </c>
      <c r="C7" s="2"/>
      <c r="D7" s="2"/>
      <c r="E7" s="27"/>
    </row>
    <row r="8" spans="1:7" ht="15.75" x14ac:dyDescent="0.3">
      <c r="A8" s="1"/>
      <c r="B8" s="3"/>
      <c r="C8" s="4"/>
      <c r="D8" s="4"/>
      <c r="E8" s="24"/>
    </row>
    <row r="9" spans="1:7" x14ac:dyDescent="0.25">
      <c r="A9" s="1"/>
      <c r="B9" s="1"/>
      <c r="C9" s="138"/>
      <c r="D9" s="138"/>
      <c r="E9" s="132" t="s">
        <v>366</v>
      </c>
    </row>
    <row r="10" spans="1:7" x14ac:dyDescent="0.25">
      <c r="A10" s="4"/>
      <c r="B10" s="4"/>
      <c r="C10" s="138"/>
      <c r="D10" s="138"/>
      <c r="E10" s="134" t="s">
        <v>3</v>
      </c>
    </row>
    <row r="11" spans="1:7" x14ac:dyDescent="0.25">
      <c r="A11" s="30" t="s">
        <v>19</v>
      </c>
      <c r="B11" s="140" t="s">
        <v>20</v>
      </c>
      <c r="C11" s="145"/>
      <c r="D11" s="144" t="s">
        <v>243</v>
      </c>
      <c r="E11" s="130"/>
    </row>
    <row r="12" spans="1:7" x14ac:dyDescent="0.25">
      <c r="A12" s="31" t="s">
        <v>21</v>
      </c>
      <c r="B12" s="141" t="s">
        <v>22</v>
      </c>
      <c r="C12" s="146"/>
      <c r="D12" s="151">
        <v>4</v>
      </c>
      <c r="E12" s="149">
        <v>4.5</v>
      </c>
    </row>
    <row r="13" spans="1:7" x14ac:dyDescent="0.25">
      <c r="A13" s="31" t="s">
        <v>21</v>
      </c>
      <c r="B13" s="141" t="s">
        <v>23</v>
      </c>
      <c r="C13" s="146"/>
      <c r="D13" s="151">
        <v>4</v>
      </c>
      <c r="E13" s="149">
        <v>4.5</v>
      </c>
    </row>
    <row r="14" spans="1:7" x14ac:dyDescent="0.25">
      <c r="A14" s="31" t="s">
        <v>21</v>
      </c>
      <c r="B14" s="141" t="s">
        <v>24</v>
      </c>
      <c r="C14" s="146"/>
      <c r="D14" s="151">
        <v>4</v>
      </c>
      <c r="E14" s="149">
        <v>4.5</v>
      </c>
    </row>
    <row r="15" spans="1:7" x14ac:dyDescent="0.25">
      <c r="A15" s="31" t="s">
        <v>21</v>
      </c>
      <c r="B15" s="141" t="s">
        <v>25</v>
      </c>
      <c r="C15" s="146"/>
      <c r="D15" s="151">
        <v>4</v>
      </c>
      <c r="E15" s="149">
        <v>4.5</v>
      </c>
      <c r="F15" s="33"/>
      <c r="G15" s="33"/>
    </row>
    <row r="16" spans="1:7" x14ac:dyDescent="0.25">
      <c r="A16" s="30" t="s">
        <v>26</v>
      </c>
      <c r="B16" s="142" t="s">
        <v>27</v>
      </c>
      <c r="C16" s="147"/>
      <c r="D16" s="152"/>
      <c r="E16" s="139"/>
      <c r="F16" s="33"/>
      <c r="G16" s="33"/>
    </row>
    <row r="17" spans="1:7" x14ac:dyDescent="0.25">
      <c r="A17" s="31" t="s">
        <v>21</v>
      </c>
      <c r="B17" s="141" t="s">
        <v>28</v>
      </c>
      <c r="C17" s="146"/>
      <c r="D17" s="151">
        <v>6</v>
      </c>
      <c r="E17" s="149">
        <v>1.8</v>
      </c>
      <c r="F17" s="33"/>
      <c r="G17" s="33"/>
    </row>
    <row r="18" spans="1:7" x14ac:dyDescent="0.25">
      <c r="A18" s="31" t="s">
        <v>21</v>
      </c>
      <c r="B18" s="141" t="s">
        <v>29</v>
      </c>
      <c r="C18" s="146"/>
      <c r="D18" s="151">
        <v>6</v>
      </c>
      <c r="E18" s="149">
        <v>1.8</v>
      </c>
      <c r="F18" s="33"/>
      <c r="G18" s="33"/>
    </row>
    <row r="19" spans="1:7" x14ac:dyDescent="0.25">
      <c r="A19" s="31" t="s">
        <v>21</v>
      </c>
      <c r="B19" s="150" t="s">
        <v>242</v>
      </c>
      <c r="C19" s="146"/>
      <c r="D19" s="151">
        <v>6</v>
      </c>
      <c r="E19" s="149">
        <v>1.8</v>
      </c>
      <c r="F19" s="33"/>
      <c r="G19" s="33"/>
    </row>
    <row r="20" spans="1:7" x14ac:dyDescent="0.25">
      <c r="A20" s="30" t="s">
        <v>30</v>
      </c>
      <c r="B20" s="140" t="s">
        <v>31</v>
      </c>
      <c r="C20" s="147"/>
      <c r="D20" s="152"/>
      <c r="E20" s="131"/>
      <c r="F20" s="33"/>
      <c r="G20" s="33"/>
    </row>
    <row r="21" spans="1:7" x14ac:dyDescent="0.25">
      <c r="A21" s="31" t="s">
        <v>21</v>
      </c>
      <c r="B21" s="143" t="s">
        <v>32</v>
      </c>
      <c r="C21" s="146"/>
      <c r="D21" s="151">
        <v>3</v>
      </c>
      <c r="E21" s="149">
        <v>18.100000000000001</v>
      </c>
      <c r="F21" s="33"/>
      <c r="G21" s="33"/>
    </row>
    <row r="22" spans="1:7" x14ac:dyDescent="0.25">
      <c r="A22" s="31" t="s">
        <v>21</v>
      </c>
      <c r="B22" s="143" t="s">
        <v>33</v>
      </c>
      <c r="C22" s="148"/>
      <c r="D22" s="151">
        <v>3</v>
      </c>
      <c r="E22" s="149">
        <v>18.100000000000001</v>
      </c>
      <c r="F22" s="33"/>
      <c r="G22" s="33"/>
    </row>
    <row r="23" spans="1:7" x14ac:dyDescent="0.25">
      <c r="A23" s="31" t="s">
        <v>21</v>
      </c>
      <c r="B23" s="143" t="s">
        <v>34</v>
      </c>
      <c r="C23" s="146"/>
      <c r="D23" s="151">
        <v>3</v>
      </c>
      <c r="E23" s="149">
        <v>18.100000000000001</v>
      </c>
      <c r="F23" s="33"/>
      <c r="G23" s="33"/>
    </row>
    <row r="24" spans="1:7" x14ac:dyDescent="0.25">
      <c r="A24" s="31" t="s">
        <v>21</v>
      </c>
      <c r="B24" s="143" t="s">
        <v>254</v>
      </c>
      <c r="C24" s="146"/>
      <c r="D24" s="151">
        <v>3</v>
      </c>
      <c r="E24" s="149">
        <v>18.100000000000001</v>
      </c>
      <c r="F24" s="33"/>
      <c r="G24" s="33"/>
    </row>
    <row r="25" spans="1:7" x14ac:dyDescent="0.25">
      <c r="A25" s="31" t="s">
        <v>21</v>
      </c>
      <c r="B25" s="143" t="s">
        <v>35</v>
      </c>
      <c r="C25" s="146"/>
      <c r="D25" s="151">
        <v>3</v>
      </c>
      <c r="E25" s="149">
        <v>18.100000000000001</v>
      </c>
      <c r="F25" s="33"/>
      <c r="G25" s="33"/>
    </row>
    <row r="26" spans="1:7" ht="15.75" x14ac:dyDescent="0.3">
      <c r="A26" s="23"/>
      <c r="B26" s="4"/>
      <c r="C26" s="34"/>
      <c r="D26" s="34"/>
      <c r="E26" s="24"/>
      <c r="F26" s="33"/>
      <c r="G26" s="33"/>
    </row>
    <row r="27" spans="1:7" ht="15.75" x14ac:dyDescent="0.3">
      <c r="A27" s="4" t="s">
        <v>36</v>
      </c>
      <c r="B27" s="4"/>
      <c r="C27" s="34"/>
      <c r="D27" s="34"/>
      <c r="E27" s="24"/>
      <c r="F27" s="33"/>
      <c r="G27" s="33"/>
    </row>
    <row r="28" spans="1:7" ht="15.75" x14ac:dyDescent="0.3">
      <c r="A28" s="1"/>
      <c r="B28" s="4"/>
      <c r="C28" s="4"/>
      <c r="D28" s="4"/>
      <c r="E28" s="24"/>
      <c r="F28" s="26"/>
      <c r="G28" s="26"/>
    </row>
    <row r="29" spans="1:7" ht="15.75" x14ac:dyDescent="0.3">
      <c r="A29" s="1" t="s">
        <v>37</v>
      </c>
      <c r="B29" s="3" t="s">
        <v>38</v>
      </c>
      <c r="C29" s="4"/>
      <c r="D29" s="4"/>
      <c r="E29" s="24"/>
      <c r="F29" s="26"/>
      <c r="G29" s="26"/>
    </row>
    <row r="30" spans="1:7" ht="15.75" x14ac:dyDescent="0.3">
      <c r="A30" s="1"/>
      <c r="B30" s="3" t="s">
        <v>367</v>
      </c>
      <c r="C30" s="4"/>
      <c r="D30" s="4"/>
      <c r="E30" s="24"/>
      <c r="F30" s="26"/>
      <c r="G30" s="26"/>
    </row>
    <row r="31" spans="1:7" x14ac:dyDescent="0.25">
      <c r="A31" s="1"/>
      <c r="B31" s="1"/>
      <c r="C31" s="132" t="s">
        <v>16</v>
      </c>
      <c r="D31" s="133" t="s">
        <v>39</v>
      </c>
      <c r="E31" s="132" t="s">
        <v>366</v>
      </c>
      <c r="F31" s="26"/>
      <c r="G31" s="26"/>
    </row>
    <row r="32" spans="1:7" x14ac:dyDescent="0.25">
      <c r="A32" s="4"/>
      <c r="B32" s="4"/>
      <c r="C32" s="134" t="s">
        <v>17</v>
      </c>
      <c r="D32" s="135" t="s">
        <v>18</v>
      </c>
      <c r="E32" s="134" t="s">
        <v>3</v>
      </c>
      <c r="F32" s="35"/>
      <c r="G32" s="35"/>
    </row>
    <row r="33" spans="1:7" ht="15.75" x14ac:dyDescent="0.3">
      <c r="A33" s="30" t="s">
        <v>40</v>
      </c>
      <c r="B33" s="30" t="s">
        <v>41</v>
      </c>
      <c r="C33" s="130"/>
      <c r="D33" s="130"/>
      <c r="E33" s="130"/>
      <c r="F33" s="36"/>
      <c r="G33" s="37"/>
    </row>
    <row r="34" spans="1:7" ht="15.75" x14ac:dyDescent="0.3">
      <c r="A34" s="39" t="s">
        <v>21</v>
      </c>
      <c r="B34" s="31" t="s">
        <v>295</v>
      </c>
      <c r="C34" s="32" t="s">
        <v>42</v>
      </c>
      <c r="D34" s="32">
        <v>100</v>
      </c>
      <c r="E34" s="149">
        <f>ROUND(+D34*0.409,1)</f>
        <v>40.9</v>
      </c>
      <c r="F34" s="40"/>
      <c r="G34" s="41"/>
    </row>
    <row r="35" spans="1:7" ht="15.75" x14ac:dyDescent="0.3">
      <c r="A35" s="31" t="s">
        <v>21</v>
      </c>
      <c r="B35" s="31" t="s">
        <v>43</v>
      </c>
      <c r="C35" s="32" t="s">
        <v>42</v>
      </c>
      <c r="D35" s="32">
        <v>300</v>
      </c>
      <c r="E35" s="149">
        <f t="shared" ref="E35:E40" si="0">ROUND(+D35*0.409,1)</f>
        <v>122.7</v>
      </c>
      <c r="F35" s="40"/>
      <c r="G35" s="41"/>
    </row>
    <row r="36" spans="1:7" ht="15.75" x14ac:dyDescent="0.3">
      <c r="A36" s="31" t="s">
        <v>21</v>
      </c>
      <c r="B36" s="31" t="s">
        <v>44</v>
      </c>
      <c r="C36" s="32" t="s">
        <v>42</v>
      </c>
      <c r="D36" s="32">
        <v>100</v>
      </c>
      <c r="E36" s="149">
        <f t="shared" si="0"/>
        <v>40.9</v>
      </c>
      <c r="F36" s="40"/>
      <c r="G36" s="41"/>
    </row>
    <row r="37" spans="1:7" ht="15.75" x14ac:dyDescent="0.3">
      <c r="A37" s="31" t="s">
        <v>21</v>
      </c>
      <c r="B37" s="31" t="s">
        <v>45</v>
      </c>
      <c r="C37" s="32" t="s">
        <v>42</v>
      </c>
      <c r="D37" s="32">
        <v>300</v>
      </c>
      <c r="E37" s="149">
        <f t="shared" si="0"/>
        <v>122.7</v>
      </c>
      <c r="F37" s="40"/>
      <c r="G37" s="41"/>
    </row>
    <row r="38" spans="1:7" ht="15.75" x14ac:dyDescent="0.3">
      <c r="A38" s="31" t="s">
        <v>21</v>
      </c>
      <c r="B38" s="31" t="s">
        <v>296</v>
      </c>
      <c r="C38" s="32" t="s">
        <v>42</v>
      </c>
      <c r="D38" s="32">
        <v>500</v>
      </c>
      <c r="E38" s="149">
        <f t="shared" si="0"/>
        <v>204.5</v>
      </c>
      <c r="F38" s="40"/>
      <c r="G38" s="41"/>
    </row>
    <row r="39" spans="1:7" ht="15.75" x14ac:dyDescent="0.3">
      <c r="A39" s="31" t="s">
        <v>21</v>
      </c>
      <c r="B39" s="31" t="s">
        <v>46</v>
      </c>
      <c r="C39" s="32" t="s">
        <v>47</v>
      </c>
      <c r="D39" s="32">
        <v>300</v>
      </c>
      <c r="E39" s="149">
        <f t="shared" si="0"/>
        <v>122.7</v>
      </c>
      <c r="F39" s="40"/>
      <c r="G39" s="41"/>
    </row>
    <row r="40" spans="1:7" ht="15.75" x14ac:dyDescent="0.3">
      <c r="A40" s="31" t="s">
        <v>21</v>
      </c>
      <c r="B40" s="31" t="s">
        <v>297</v>
      </c>
      <c r="C40" s="32" t="s">
        <v>47</v>
      </c>
      <c r="D40" s="32">
        <v>150</v>
      </c>
      <c r="E40" s="149">
        <f t="shared" si="0"/>
        <v>61.4</v>
      </c>
      <c r="F40" s="40"/>
      <c r="G40" s="41"/>
    </row>
    <row r="41" spans="1:7" ht="15.75" x14ac:dyDescent="0.3">
      <c r="A41" s="30" t="s">
        <v>48</v>
      </c>
      <c r="B41" s="30" t="s">
        <v>294</v>
      </c>
      <c r="C41" s="130"/>
      <c r="D41" s="130"/>
      <c r="E41" s="131"/>
      <c r="F41" s="40"/>
      <c r="G41" s="41"/>
    </row>
    <row r="42" spans="1:7" ht="15.75" x14ac:dyDescent="0.3">
      <c r="A42" s="31" t="s">
        <v>21</v>
      </c>
      <c r="B42" s="44" t="s">
        <v>298</v>
      </c>
      <c r="C42" s="32" t="s">
        <v>49</v>
      </c>
      <c r="D42" s="43">
        <v>300</v>
      </c>
      <c r="E42" s="149">
        <f t="shared" ref="E42:E44" si="1">ROUND(+D42*0.409,1)</f>
        <v>122.7</v>
      </c>
      <c r="F42" s="40"/>
      <c r="G42" s="41"/>
    </row>
    <row r="43" spans="1:7" ht="15.75" x14ac:dyDescent="0.3">
      <c r="A43" s="31" t="s">
        <v>21</v>
      </c>
      <c r="B43" s="44" t="s">
        <v>299</v>
      </c>
      <c r="C43" s="32" t="s">
        <v>49</v>
      </c>
      <c r="D43" s="43">
        <v>500</v>
      </c>
      <c r="E43" s="149">
        <f t="shared" si="1"/>
        <v>204.5</v>
      </c>
      <c r="F43" s="40"/>
      <c r="G43" s="41"/>
    </row>
    <row r="44" spans="1:7" ht="15.75" x14ac:dyDescent="0.3">
      <c r="A44" s="31" t="s">
        <v>21</v>
      </c>
      <c r="B44" s="44" t="s">
        <v>50</v>
      </c>
      <c r="C44" s="32" t="s">
        <v>49</v>
      </c>
      <c r="D44" s="43">
        <v>700</v>
      </c>
      <c r="E44" s="149">
        <f t="shared" si="1"/>
        <v>286.3</v>
      </c>
      <c r="F44" s="36"/>
      <c r="G44" s="37"/>
    </row>
    <row r="45" spans="1:7" ht="15.75" x14ac:dyDescent="0.3">
      <c r="A45" s="30" t="s">
        <v>51</v>
      </c>
      <c r="B45" s="30" t="s">
        <v>52</v>
      </c>
      <c r="C45" s="130"/>
      <c r="D45" s="130"/>
      <c r="E45" s="131"/>
      <c r="F45" s="40"/>
      <c r="G45" s="41"/>
    </row>
    <row r="46" spans="1:7" ht="15.75" x14ac:dyDescent="0.3">
      <c r="A46" s="31" t="s">
        <v>21</v>
      </c>
      <c r="B46" s="38" t="s">
        <v>53</v>
      </c>
      <c r="C46" s="32" t="s">
        <v>54</v>
      </c>
      <c r="D46" s="32">
        <v>50</v>
      </c>
      <c r="E46" s="149">
        <f t="shared" ref="E46:E47" si="2">ROUND(+D46*0.409,1)</f>
        <v>20.5</v>
      </c>
      <c r="F46" s="40"/>
      <c r="G46" s="41"/>
    </row>
    <row r="47" spans="1:7" ht="15.75" x14ac:dyDescent="0.3">
      <c r="A47" s="31" t="s">
        <v>21</v>
      </c>
      <c r="B47" s="38" t="s">
        <v>300</v>
      </c>
      <c r="C47" s="32" t="s">
        <v>54</v>
      </c>
      <c r="D47" s="32">
        <v>20</v>
      </c>
      <c r="E47" s="149">
        <f t="shared" si="2"/>
        <v>8.1999999999999993</v>
      </c>
      <c r="F47" s="40"/>
      <c r="G47" s="41"/>
    </row>
    <row r="48" spans="1:7" ht="15.75" x14ac:dyDescent="0.3">
      <c r="A48" s="30" t="s">
        <v>55</v>
      </c>
      <c r="B48" s="30" t="s">
        <v>56</v>
      </c>
      <c r="C48" s="130"/>
      <c r="D48" s="130"/>
      <c r="E48" s="131"/>
      <c r="F48" s="40"/>
      <c r="G48" s="41"/>
    </row>
    <row r="49" spans="1:7" ht="15.75" x14ac:dyDescent="0.3">
      <c r="A49" s="31" t="s">
        <v>21</v>
      </c>
      <c r="B49" s="38" t="s">
        <v>57</v>
      </c>
      <c r="C49" s="32" t="s">
        <v>58</v>
      </c>
      <c r="D49" s="32">
        <v>6000</v>
      </c>
      <c r="E49" s="149">
        <f t="shared" ref="E49:E51" si="3">ROUND(+D49*0.409,1)</f>
        <v>2454</v>
      </c>
      <c r="F49" s="40"/>
      <c r="G49" s="41"/>
    </row>
    <row r="50" spans="1:7" ht="15.75" x14ac:dyDescent="0.3">
      <c r="A50" s="31" t="s">
        <v>21</v>
      </c>
      <c r="B50" s="38" t="s">
        <v>59</v>
      </c>
      <c r="C50" s="32" t="s">
        <v>58</v>
      </c>
      <c r="D50" s="32">
        <v>4650</v>
      </c>
      <c r="E50" s="149">
        <f t="shared" si="3"/>
        <v>1901.9</v>
      </c>
      <c r="F50" s="40"/>
      <c r="G50" s="41"/>
    </row>
    <row r="51" spans="1:7" ht="15.75" x14ac:dyDescent="0.3">
      <c r="A51" s="31" t="s">
        <v>21</v>
      </c>
      <c r="B51" s="38" t="s">
        <v>60</v>
      </c>
      <c r="C51" s="32" t="s">
        <v>58</v>
      </c>
      <c r="D51" s="32">
        <v>3650</v>
      </c>
      <c r="E51" s="149">
        <f t="shared" si="3"/>
        <v>1492.9</v>
      </c>
      <c r="F51" s="40"/>
      <c r="G51" s="41"/>
    </row>
    <row r="52" spans="1:7" ht="15.75" x14ac:dyDescent="0.3">
      <c r="A52" s="30" t="s">
        <v>61</v>
      </c>
      <c r="B52" s="30" t="s">
        <v>62</v>
      </c>
      <c r="C52" s="130"/>
      <c r="D52" s="130"/>
      <c r="E52" s="131"/>
      <c r="F52" s="36"/>
      <c r="G52" s="37"/>
    </row>
    <row r="53" spans="1:7" ht="15.75" x14ac:dyDescent="0.3">
      <c r="A53" s="31" t="s">
        <v>21</v>
      </c>
      <c r="B53" s="31" t="s">
        <v>324</v>
      </c>
      <c r="C53" s="32" t="s">
        <v>63</v>
      </c>
      <c r="D53" s="32">
        <v>500</v>
      </c>
      <c r="E53" s="149">
        <f t="shared" ref="E53:E57" si="4">ROUND(+D53*0.409,1)</f>
        <v>204.5</v>
      </c>
      <c r="F53" s="37"/>
      <c r="G53" s="37"/>
    </row>
    <row r="54" spans="1:7" ht="15.75" x14ac:dyDescent="0.3">
      <c r="A54" s="31" t="s">
        <v>21</v>
      </c>
      <c r="B54" s="31" t="s">
        <v>64</v>
      </c>
      <c r="C54" s="45" t="s">
        <v>63</v>
      </c>
      <c r="D54" s="45">
        <v>650</v>
      </c>
      <c r="E54" s="149">
        <f t="shared" si="4"/>
        <v>265.89999999999998</v>
      </c>
      <c r="F54" s="40"/>
      <c r="G54" s="41"/>
    </row>
    <row r="55" spans="1:7" ht="15.75" x14ac:dyDescent="0.3">
      <c r="A55" s="31" t="s">
        <v>21</v>
      </c>
      <c r="B55" s="31" t="s">
        <v>301</v>
      </c>
      <c r="C55" s="45" t="s">
        <v>63</v>
      </c>
      <c r="D55" s="45">
        <v>250</v>
      </c>
      <c r="E55" s="149">
        <f t="shared" si="4"/>
        <v>102.3</v>
      </c>
      <c r="F55" s="40"/>
      <c r="G55" s="41"/>
    </row>
    <row r="56" spans="1:7" ht="18" customHeight="1" x14ac:dyDescent="0.3">
      <c r="A56" s="31" t="s">
        <v>21</v>
      </c>
      <c r="B56" s="211" t="s">
        <v>302</v>
      </c>
      <c r="C56" s="32" t="s">
        <v>63</v>
      </c>
      <c r="D56" s="32">
        <v>200</v>
      </c>
      <c r="E56" s="149">
        <f t="shared" si="4"/>
        <v>81.8</v>
      </c>
      <c r="F56" s="40"/>
      <c r="G56" s="41"/>
    </row>
    <row r="57" spans="1:7" ht="15.75" x14ac:dyDescent="0.3">
      <c r="A57" s="31" t="s">
        <v>21</v>
      </c>
      <c r="B57" s="211" t="s">
        <v>304</v>
      </c>
      <c r="C57" s="32" t="s">
        <v>63</v>
      </c>
      <c r="D57" s="32">
        <v>500</v>
      </c>
      <c r="E57" s="149">
        <f t="shared" si="4"/>
        <v>204.5</v>
      </c>
      <c r="F57" s="40"/>
      <c r="G57" s="41"/>
    </row>
    <row r="58" spans="1:7" ht="15.75" x14ac:dyDescent="0.3">
      <c r="A58" s="30" t="s">
        <v>65</v>
      </c>
      <c r="B58" s="30" t="s">
        <v>66</v>
      </c>
      <c r="C58" s="130"/>
      <c r="D58" s="130"/>
      <c r="E58" s="131"/>
      <c r="F58" s="40"/>
      <c r="G58" s="41"/>
    </row>
    <row r="59" spans="1:7" ht="15.75" x14ac:dyDescent="0.3">
      <c r="A59" s="31" t="s">
        <v>21</v>
      </c>
      <c r="B59" s="38" t="s">
        <v>67</v>
      </c>
      <c r="C59" s="32" t="s">
        <v>68</v>
      </c>
      <c r="D59" s="32">
        <v>1000</v>
      </c>
      <c r="E59" s="149">
        <f t="shared" ref="E59:E61" si="5">ROUND(+D59*0.409,1)</f>
        <v>409</v>
      </c>
      <c r="F59" s="46"/>
      <c r="G59" s="41"/>
    </row>
    <row r="60" spans="1:7" ht="15.75" x14ac:dyDescent="0.3">
      <c r="A60" s="31" t="s">
        <v>21</v>
      </c>
      <c r="B60" s="38" t="s">
        <v>69</v>
      </c>
      <c r="C60" s="32" t="s">
        <v>68</v>
      </c>
      <c r="D60" s="32">
        <v>800</v>
      </c>
      <c r="E60" s="149">
        <f t="shared" si="5"/>
        <v>327.2</v>
      </c>
      <c r="F60" s="40"/>
      <c r="G60" s="41"/>
    </row>
    <row r="61" spans="1:7" ht="15.75" x14ac:dyDescent="0.3">
      <c r="A61" s="31" t="s">
        <v>21</v>
      </c>
      <c r="B61" s="38" t="s">
        <v>70</v>
      </c>
      <c r="C61" s="32" t="s">
        <v>68</v>
      </c>
      <c r="D61" s="32">
        <v>200</v>
      </c>
      <c r="E61" s="149">
        <f t="shared" si="5"/>
        <v>81.8</v>
      </c>
      <c r="F61" s="37"/>
      <c r="G61" s="41"/>
    </row>
    <row r="62" spans="1:7" ht="15.75" x14ac:dyDescent="0.3">
      <c r="A62" s="23"/>
      <c r="B62" s="4"/>
      <c r="C62" s="34"/>
      <c r="D62" s="34"/>
      <c r="E62" s="175"/>
      <c r="F62" s="37"/>
      <c r="G62" s="41"/>
    </row>
    <row r="63" spans="1:7" ht="15.75" x14ac:dyDescent="0.3">
      <c r="A63" s="23"/>
      <c r="B63" s="4"/>
      <c r="C63" s="34"/>
      <c r="D63" s="34"/>
      <c r="E63" s="175"/>
      <c r="F63" s="37"/>
      <c r="G63" s="41"/>
    </row>
    <row r="64" spans="1:7" ht="15.75" x14ac:dyDescent="0.3">
      <c r="A64" s="47"/>
      <c r="B64" s="48"/>
      <c r="C64" s="48"/>
      <c r="D64" s="48"/>
      <c r="E64" s="24"/>
      <c r="F64" s="46"/>
      <c r="G64" s="41"/>
    </row>
    <row r="65" spans="1:7" ht="32.25" customHeight="1" x14ac:dyDescent="0.3">
      <c r="A65" s="391" t="s">
        <v>459</v>
      </c>
      <c r="B65" s="392"/>
      <c r="C65" s="392"/>
      <c r="D65" s="392"/>
      <c r="E65" s="392"/>
      <c r="F65" s="40"/>
      <c r="G65" s="41"/>
    </row>
    <row r="66" spans="1:7" ht="16.5" x14ac:dyDescent="0.3">
      <c r="A66" s="389" t="s">
        <v>11</v>
      </c>
      <c r="B66" s="389"/>
      <c r="C66" s="208"/>
      <c r="D66" s="208"/>
      <c r="E66" s="27"/>
      <c r="F66" s="40"/>
      <c r="G66" s="41"/>
    </row>
    <row r="67" spans="1:7" ht="15.75" x14ac:dyDescent="0.3">
      <c r="A67" s="209"/>
      <c r="B67" s="209"/>
      <c r="C67" s="209"/>
      <c r="D67" s="209"/>
      <c r="E67" s="24"/>
      <c r="F67" s="50"/>
      <c r="G67" s="50"/>
    </row>
    <row r="68" spans="1:7" ht="15.75" x14ac:dyDescent="0.3">
      <c r="A68" s="48"/>
      <c r="B68" s="48"/>
      <c r="C68" s="48"/>
      <c r="D68" s="48"/>
      <c r="E68" s="24"/>
      <c r="F68" s="33"/>
      <c r="G68" s="33"/>
    </row>
    <row r="69" spans="1:7" x14ac:dyDescent="0.25">
      <c r="A69" s="25"/>
      <c r="B69" s="76" t="s">
        <v>457</v>
      </c>
      <c r="C69" s="26"/>
      <c r="D69" s="26"/>
      <c r="E69" s="2" t="s">
        <v>12</v>
      </c>
      <c r="F69" s="33"/>
      <c r="G69" s="33"/>
    </row>
    <row r="70" spans="1:7" x14ac:dyDescent="0.25">
      <c r="E70" t="s">
        <v>323</v>
      </c>
    </row>
  </sheetData>
  <mergeCells count="2">
    <mergeCell ref="A65:E65"/>
    <mergeCell ref="A66:B66"/>
  </mergeCells>
  <pageMargins left="0.70866141732283472" right="0.70866141732283472" top="0.74803149606299213" bottom="0.74803149606299213" header="0.31496062992125984" footer="0.31496062992125984"/>
  <pageSetup paperSize="9" scale="59" fitToHeight="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97EBF2-8681-4700-BAFC-71B337E70A07}">
  <sheetPr>
    <tabColor theme="5" tint="0.59999389629810485"/>
    <pageSetUpPr fitToPage="1"/>
  </sheetPr>
  <dimension ref="A1:S72"/>
  <sheetViews>
    <sheetView zoomScale="89" zoomScaleNormal="89" workbookViewId="0">
      <pane xSplit="2" ySplit="6" topLeftCell="H50" activePane="bottomRight" state="frozen"/>
      <selection activeCell="C48" sqref="C48"/>
      <selection pane="topRight" activeCell="C48" sqref="C48"/>
      <selection pane="bottomLeft" activeCell="C48" sqref="C48"/>
      <selection pane="bottomRight" activeCell="T62" sqref="T62"/>
    </sheetView>
  </sheetViews>
  <sheetFormatPr defaultRowHeight="15" x14ac:dyDescent="0.25"/>
  <cols>
    <col min="2" max="2" width="58.5703125" customWidth="1"/>
    <col min="3" max="3" width="17.42578125" customWidth="1"/>
    <col min="4" max="4" width="14" customWidth="1"/>
    <col min="5" max="5" width="15.5703125" customWidth="1"/>
    <col min="6" max="6" width="16.5703125" customWidth="1"/>
    <col min="7" max="7" width="27" style="246" customWidth="1"/>
    <col min="8" max="8" width="13.7109375" customWidth="1"/>
    <col min="9" max="9" width="13.5703125" customWidth="1"/>
    <col min="10" max="10" width="14" customWidth="1"/>
    <col min="11" max="11" width="19.7109375" customWidth="1"/>
    <col min="12" max="12" width="23.5703125" customWidth="1"/>
    <col min="13" max="13" width="14.7109375" customWidth="1"/>
    <col min="14" max="14" width="14" customWidth="1"/>
    <col min="15" max="15" width="17" customWidth="1"/>
    <col min="16" max="16" width="33" customWidth="1"/>
    <col min="17" max="17" width="13.42578125" customWidth="1"/>
    <col min="18" max="18" width="26.5703125" customWidth="1"/>
    <col min="19" max="19" width="11.5703125" customWidth="1"/>
  </cols>
  <sheetData>
    <row r="1" spans="1:19" x14ac:dyDescent="0.25">
      <c r="A1" s="3" t="s">
        <v>0</v>
      </c>
      <c r="B1" s="2"/>
      <c r="C1" s="2"/>
      <c r="D1" s="2"/>
      <c r="E1" s="2"/>
      <c r="F1" s="2"/>
      <c r="G1" s="245"/>
      <c r="H1" s="2"/>
      <c r="I1" s="2"/>
      <c r="J1" s="2"/>
      <c r="K1" s="2"/>
      <c r="L1" s="2"/>
      <c r="M1" s="2"/>
      <c r="N1" s="2"/>
      <c r="O1" s="2"/>
      <c r="P1" s="2"/>
      <c r="Q1" s="2"/>
      <c r="R1" s="2"/>
      <c r="S1" s="3"/>
    </row>
    <row r="2" spans="1:19" x14ac:dyDescent="0.25">
      <c r="A2" s="2"/>
      <c r="B2" s="2"/>
      <c r="C2" s="2"/>
      <c r="D2" s="2"/>
      <c r="E2" s="2"/>
      <c r="F2" s="2"/>
      <c r="G2" s="245"/>
      <c r="H2" s="2"/>
      <c r="I2" s="2"/>
      <c r="J2" s="2"/>
      <c r="K2" s="2"/>
      <c r="L2" s="2"/>
      <c r="M2" s="2"/>
      <c r="N2" s="2"/>
      <c r="O2" s="2"/>
      <c r="P2" s="2"/>
      <c r="Q2" s="2"/>
      <c r="R2" s="2"/>
      <c r="S2" s="3" t="s">
        <v>108</v>
      </c>
    </row>
    <row r="3" spans="1:19" x14ac:dyDescent="0.25">
      <c r="A3" s="3" t="s">
        <v>368</v>
      </c>
      <c r="B3" s="2"/>
      <c r="C3" s="2"/>
      <c r="D3" s="2"/>
      <c r="E3" s="2"/>
      <c r="F3" s="2"/>
      <c r="G3" s="245"/>
      <c r="H3" s="2"/>
      <c r="I3" s="2"/>
      <c r="J3" s="2"/>
      <c r="K3" s="2"/>
      <c r="L3" s="2"/>
      <c r="M3" s="2"/>
      <c r="N3" s="2"/>
      <c r="O3" s="2"/>
      <c r="P3" s="2"/>
      <c r="Q3" s="2"/>
      <c r="R3" s="2"/>
      <c r="S3" s="2"/>
    </row>
    <row r="4" spans="1:19" ht="102.75" customHeight="1" x14ac:dyDescent="0.25">
      <c r="A4" s="393" t="s">
        <v>369</v>
      </c>
      <c r="B4" s="394"/>
      <c r="C4" s="394"/>
      <c r="D4" s="394"/>
      <c r="E4" s="394"/>
      <c r="F4" s="2"/>
      <c r="G4" s="245"/>
      <c r="H4" s="2"/>
      <c r="I4" s="2"/>
      <c r="J4" s="2"/>
      <c r="K4" s="2"/>
      <c r="L4" s="2"/>
      <c r="M4" s="2"/>
      <c r="N4" s="2"/>
      <c r="O4" s="2"/>
      <c r="P4" s="2"/>
      <c r="Q4" s="2"/>
      <c r="R4" s="2"/>
      <c r="S4" s="2"/>
    </row>
    <row r="5" spans="1:19" x14ac:dyDescent="0.25">
      <c r="A5" s="1"/>
      <c r="B5" s="4"/>
      <c r="C5" s="4"/>
      <c r="D5" s="4"/>
      <c r="E5" s="4"/>
      <c r="F5" s="4"/>
      <c r="G5" s="247"/>
      <c r="H5" s="4"/>
      <c r="I5" s="4"/>
      <c r="J5" s="4"/>
      <c r="K5" s="4"/>
      <c r="L5" s="4"/>
      <c r="M5" s="4"/>
      <c r="N5" s="4"/>
      <c r="O5" s="4"/>
      <c r="P5" s="4"/>
      <c r="Q5" s="4"/>
      <c r="R5" s="4"/>
      <c r="S5" s="4"/>
    </row>
    <row r="6" spans="1:19" x14ac:dyDescent="0.25">
      <c r="A6" s="79" t="s">
        <v>109</v>
      </c>
      <c r="B6" s="80"/>
      <c r="C6" s="162" t="s">
        <v>110</v>
      </c>
      <c r="D6" s="229" t="s">
        <v>111</v>
      </c>
      <c r="E6" s="161" t="s">
        <v>112</v>
      </c>
      <c r="F6" s="161" t="s">
        <v>113</v>
      </c>
      <c r="G6" s="161" t="s">
        <v>114</v>
      </c>
      <c r="H6" s="161" t="s">
        <v>115</v>
      </c>
      <c r="I6" s="161" t="s">
        <v>116</v>
      </c>
      <c r="J6" s="161" t="s">
        <v>117</v>
      </c>
      <c r="K6" s="161" t="s">
        <v>118</v>
      </c>
      <c r="L6" s="161" t="s">
        <v>119</v>
      </c>
      <c r="M6" s="161" t="s">
        <v>120</v>
      </c>
      <c r="N6" s="161" t="s">
        <v>121</v>
      </c>
      <c r="O6" s="161" t="s">
        <v>122</v>
      </c>
      <c r="P6" s="161" t="s">
        <v>123</v>
      </c>
      <c r="Q6" s="161" t="s">
        <v>124</v>
      </c>
      <c r="R6" s="161" t="s">
        <v>125</v>
      </c>
      <c r="S6" s="162" t="s">
        <v>126</v>
      </c>
    </row>
    <row r="7" spans="1:19" x14ac:dyDescent="0.25">
      <c r="A7" s="81" t="s">
        <v>4</v>
      </c>
      <c r="B7" s="82" t="s">
        <v>246</v>
      </c>
      <c r="C7" s="164"/>
      <c r="D7" s="164"/>
      <c r="E7" s="163"/>
      <c r="F7" s="163"/>
      <c r="G7" s="250"/>
      <c r="H7" s="163"/>
      <c r="I7" s="163"/>
      <c r="J7" s="163"/>
      <c r="K7" s="163"/>
      <c r="L7" s="213"/>
      <c r="M7" s="163"/>
      <c r="N7" s="163"/>
      <c r="O7" s="163"/>
      <c r="P7" s="163"/>
      <c r="Q7" s="163"/>
      <c r="R7" s="163"/>
      <c r="S7" s="164"/>
    </row>
    <row r="8" spans="1:19" x14ac:dyDescent="0.25">
      <c r="A8" s="83" t="s">
        <v>127</v>
      </c>
      <c r="B8" s="83" t="s">
        <v>344</v>
      </c>
      <c r="C8" s="158"/>
      <c r="D8" s="158"/>
      <c r="E8" s="158"/>
      <c r="F8" s="158"/>
      <c r="G8" s="84"/>
      <c r="H8" s="85"/>
      <c r="I8" s="158"/>
      <c r="J8" s="158"/>
      <c r="K8" s="158"/>
      <c r="L8" s="158"/>
      <c r="M8" s="85"/>
      <c r="N8" s="158"/>
      <c r="O8" s="158"/>
      <c r="P8" s="158"/>
      <c r="Q8" s="158"/>
      <c r="R8" s="158"/>
      <c r="S8" s="158"/>
    </row>
    <row r="9" spans="1:19" ht="38.25" x14ac:dyDescent="0.25">
      <c r="A9" s="38"/>
      <c r="B9" s="87" t="s">
        <v>128</v>
      </c>
      <c r="C9" s="259">
        <v>2950</v>
      </c>
      <c r="D9" s="258">
        <v>3300</v>
      </c>
      <c r="E9" s="264"/>
      <c r="F9" s="272"/>
      <c r="G9" s="263">
        <v>3500</v>
      </c>
      <c r="H9" s="260"/>
      <c r="I9" s="262"/>
      <c r="J9" s="261">
        <v>2990</v>
      </c>
      <c r="K9" s="264"/>
      <c r="L9" s="275" t="s">
        <v>384</v>
      </c>
      <c r="M9" s="272">
        <v>4500</v>
      </c>
      <c r="N9" s="280">
        <v>3330</v>
      </c>
      <c r="O9" s="281">
        <v>2400</v>
      </c>
      <c r="P9" s="270">
        <v>3630</v>
      </c>
      <c r="Q9" s="259"/>
      <c r="R9" s="272" t="s">
        <v>395</v>
      </c>
      <c r="S9" s="264"/>
    </row>
    <row r="10" spans="1:19" ht="38.25" x14ac:dyDescent="0.25">
      <c r="A10" s="38"/>
      <c r="B10" s="38" t="s">
        <v>129</v>
      </c>
      <c r="C10" s="259">
        <v>2950</v>
      </c>
      <c r="D10" s="258">
        <v>3300</v>
      </c>
      <c r="E10" s="264"/>
      <c r="F10" s="279"/>
      <c r="G10" s="263">
        <v>3500</v>
      </c>
      <c r="H10" s="260"/>
      <c r="I10" s="258"/>
      <c r="J10" s="260">
        <v>2990</v>
      </c>
      <c r="K10" s="264"/>
      <c r="L10" s="275" t="s">
        <v>384</v>
      </c>
      <c r="M10" s="272">
        <v>4500</v>
      </c>
      <c r="N10" s="280">
        <v>3330</v>
      </c>
      <c r="O10" s="281">
        <v>2400</v>
      </c>
      <c r="P10" s="270">
        <v>4100</v>
      </c>
      <c r="Q10" s="259"/>
      <c r="R10" s="272" t="s">
        <v>396</v>
      </c>
      <c r="S10" s="264"/>
    </row>
    <row r="11" spans="1:19" ht="38.25" x14ac:dyDescent="0.25">
      <c r="A11" s="87"/>
      <c r="B11" s="38" t="s">
        <v>130</v>
      </c>
      <c r="C11" s="259">
        <v>2950</v>
      </c>
      <c r="D11" s="258">
        <v>3300</v>
      </c>
      <c r="E11" s="282"/>
      <c r="F11" s="279"/>
      <c r="G11" s="263">
        <v>3500</v>
      </c>
      <c r="H11" s="283"/>
      <c r="I11" s="258"/>
      <c r="J11" s="279">
        <v>3290</v>
      </c>
      <c r="K11" s="284"/>
      <c r="L11" s="275" t="s">
        <v>384</v>
      </c>
      <c r="M11" s="272">
        <v>4500</v>
      </c>
      <c r="N11" s="280">
        <v>3330</v>
      </c>
      <c r="O11" s="281">
        <v>2400</v>
      </c>
      <c r="P11" s="271">
        <v>4400</v>
      </c>
      <c r="Q11" s="285"/>
      <c r="R11" s="272" t="s">
        <v>397</v>
      </c>
      <c r="S11" s="284"/>
    </row>
    <row r="12" spans="1:19" x14ac:dyDescent="0.25">
      <c r="A12" s="38"/>
      <c r="B12" s="38"/>
      <c r="C12" s="264"/>
      <c r="D12" s="286"/>
      <c r="E12" s="264"/>
      <c r="F12" s="264"/>
      <c r="G12" s="263"/>
      <c r="H12" s="259"/>
      <c r="I12" s="264"/>
      <c r="J12" s="264"/>
      <c r="K12" s="264"/>
      <c r="L12" s="264"/>
      <c r="M12" s="264"/>
      <c r="N12" s="280"/>
      <c r="O12" s="287"/>
      <c r="P12" s="272"/>
      <c r="Q12" s="259"/>
      <c r="R12" s="272"/>
      <c r="S12" s="264"/>
    </row>
    <row r="13" spans="1:19" ht="26.25" x14ac:dyDescent="0.25">
      <c r="A13" s="38"/>
      <c r="B13" s="241" t="s">
        <v>343</v>
      </c>
      <c r="C13" s="264"/>
      <c r="D13" s="286"/>
      <c r="E13" s="264"/>
      <c r="F13" s="264"/>
      <c r="G13" s="263"/>
      <c r="H13" s="259"/>
      <c r="I13" s="264"/>
      <c r="J13" s="264"/>
      <c r="K13" s="264"/>
      <c r="L13" s="264"/>
      <c r="M13" s="157"/>
      <c r="N13" s="159"/>
      <c r="O13" s="88"/>
      <c r="P13" s="155"/>
      <c r="Q13" s="86"/>
      <c r="R13" s="155"/>
      <c r="S13" s="157"/>
    </row>
    <row r="14" spans="1:19" ht="25.5" x14ac:dyDescent="0.25">
      <c r="A14" s="38"/>
      <c r="B14" s="87" t="s">
        <v>128</v>
      </c>
      <c r="C14" s="264"/>
      <c r="D14" s="286"/>
      <c r="E14" s="264"/>
      <c r="F14" s="264"/>
      <c r="G14" s="263"/>
      <c r="H14" s="259"/>
      <c r="I14" s="264"/>
      <c r="J14" s="264"/>
      <c r="K14" s="264"/>
      <c r="L14" s="280" t="s">
        <v>383</v>
      </c>
      <c r="M14" s="264"/>
      <c r="N14" s="288">
        <v>4690</v>
      </c>
      <c r="O14" s="287"/>
      <c r="P14" s="272"/>
      <c r="Q14" s="259"/>
      <c r="R14" s="272"/>
      <c r="S14" s="264"/>
    </row>
    <row r="15" spans="1:19" x14ac:dyDescent="0.25">
      <c r="A15" s="38"/>
      <c r="B15" s="38" t="s">
        <v>129</v>
      </c>
      <c r="C15" s="264"/>
      <c r="D15" s="286"/>
      <c r="E15" s="264"/>
      <c r="F15" s="264"/>
      <c r="G15" s="263"/>
      <c r="H15" s="259"/>
      <c r="I15" s="264"/>
      <c r="J15" s="264"/>
      <c r="K15" s="264"/>
      <c r="L15" s="264"/>
      <c r="M15" s="264"/>
      <c r="N15" s="264">
        <v>4690</v>
      </c>
      <c r="O15" s="287"/>
      <c r="P15" s="272"/>
      <c r="Q15" s="259"/>
      <c r="R15" s="272"/>
      <c r="S15" s="264"/>
    </row>
    <row r="16" spans="1:19" x14ac:dyDescent="0.25">
      <c r="A16" s="38"/>
      <c r="B16" s="38" t="s">
        <v>130</v>
      </c>
      <c r="C16" s="264"/>
      <c r="D16" s="286"/>
      <c r="E16" s="264"/>
      <c r="F16" s="264"/>
      <c r="G16" s="263"/>
      <c r="H16" s="259"/>
      <c r="I16" s="264"/>
      <c r="J16" s="264"/>
      <c r="K16" s="264"/>
      <c r="L16" s="264"/>
      <c r="M16" s="264"/>
      <c r="N16" s="284">
        <v>4690</v>
      </c>
      <c r="O16" s="287"/>
      <c r="P16" s="272"/>
      <c r="Q16" s="259"/>
      <c r="R16" s="272"/>
      <c r="S16" s="264"/>
    </row>
    <row r="17" spans="1:19" x14ac:dyDescent="0.25">
      <c r="A17" s="38"/>
      <c r="B17" s="38"/>
      <c r="C17" s="264"/>
      <c r="D17" s="286"/>
      <c r="E17" s="264"/>
      <c r="F17" s="264"/>
      <c r="G17" s="263"/>
      <c r="H17" s="259"/>
      <c r="I17" s="264"/>
      <c r="J17" s="264"/>
      <c r="K17" s="264"/>
      <c r="L17" s="264"/>
      <c r="M17" s="264"/>
      <c r="N17" s="280"/>
      <c r="O17" s="287"/>
      <c r="P17" s="272"/>
      <c r="Q17" s="259"/>
      <c r="R17" s="272"/>
      <c r="S17" s="264"/>
    </row>
    <row r="18" spans="1:19" x14ac:dyDescent="0.25">
      <c r="A18" s="38" t="s">
        <v>131</v>
      </c>
      <c r="B18" s="38" t="s">
        <v>356</v>
      </c>
      <c r="C18" s="264"/>
      <c r="D18" s="286"/>
      <c r="E18" s="264"/>
      <c r="F18" s="264"/>
      <c r="G18" s="263"/>
      <c r="H18" s="259"/>
      <c r="I18" s="264"/>
      <c r="J18" s="264"/>
      <c r="K18" s="264"/>
      <c r="L18" s="264"/>
      <c r="M18" s="157"/>
      <c r="N18" s="159"/>
      <c r="O18" s="88"/>
      <c r="P18" s="155"/>
      <c r="Q18" s="86"/>
      <c r="R18" s="155"/>
      <c r="S18" s="157"/>
    </row>
    <row r="19" spans="1:19" x14ac:dyDescent="0.25">
      <c r="A19" s="38"/>
      <c r="B19" s="238"/>
      <c r="C19" s="264"/>
      <c r="D19" s="286"/>
      <c r="E19" s="264"/>
      <c r="F19" s="264"/>
      <c r="G19" s="263"/>
      <c r="H19" s="259"/>
      <c r="I19" s="264"/>
      <c r="J19" s="264"/>
      <c r="K19" s="264"/>
      <c r="L19" s="264"/>
      <c r="M19" s="157"/>
      <c r="N19" s="159"/>
      <c r="O19" s="88"/>
      <c r="P19" s="155"/>
      <c r="Q19" s="86"/>
      <c r="R19" s="155"/>
      <c r="S19" s="157"/>
    </row>
    <row r="20" spans="1:19" ht="18.75" customHeight="1" x14ac:dyDescent="0.25">
      <c r="A20" s="83" t="s">
        <v>132</v>
      </c>
      <c r="B20" s="83" t="s">
        <v>345</v>
      </c>
      <c r="C20" s="326"/>
      <c r="D20" s="326"/>
      <c r="E20" s="326"/>
      <c r="F20" s="326"/>
      <c r="G20" s="327"/>
      <c r="H20" s="326"/>
      <c r="I20" s="326"/>
      <c r="J20" s="326"/>
      <c r="K20" s="326"/>
      <c r="L20" s="326"/>
      <c r="M20" s="85"/>
      <c r="N20" s="85"/>
      <c r="O20" s="85"/>
      <c r="P20" s="85"/>
      <c r="Q20" s="85"/>
      <c r="R20" s="85"/>
      <c r="S20" s="85"/>
    </row>
    <row r="21" spans="1:19" ht="41.25" customHeight="1" x14ac:dyDescent="0.25">
      <c r="A21" s="38"/>
      <c r="B21" s="38" t="s">
        <v>128</v>
      </c>
      <c r="C21" s="280" t="s">
        <v>415</v>
      </c>
      <c r="D21" s="292"/>
      <c r="E21" s="280"/>
      <c r="F21" s="273"/>
      <c r="G21" s="328"/>
      <c r="H21" s="272"/>
      <c r="I21" s="292"/>
      <c r="J21" s="260">
        <v>3290</v>
      </c>
      <c r="K21" s="269"/>
      <c r="L21" s="275" t="s">
        <v>382</v>
      </c>
      <c r="M21" s="272">
        <v>4500</v>
      </c>
      <c r="N21" s="284">
        <v>3420</v>
      </c>
      <c r="O21" s="289"/>
      <c r="P21" s="269"/>
      <c r="Q21" s="290"/>
      <c r="R21" s="269"/>
      <c r="S21" s="280">
        <v>2580</v>
      </c>
    </row>
    <row r="22" spans="1:19" ht="43.5" customHeight="1" x14ac:dyDescent="0.25">
      <c r="A22" s="38"/>
      <c r="B22" s="38" t="s">
        <v>129</v>
      </c>
      <c r="C22" s="280" t="s">
        <v>415</v>
      </c>
      <c r="D22" s="292"/>
      <c r="E22" s="280"/>
      <c r="F22" s="273"/>
      <c r="G22" s="328"/>
      <c r="H22" s="272"/>
      <c r="I22" s="292"/>
      <c r="J22" s="260">
        <v>3290</v>
      </c>
      <c r="K22" s="269"/>
      <c r="L22" s="275" t="s">
        <v>382</v>
      </c>
      <c r="M22" s="272">
        <v>4500</v>
      </c>
      <c r="N22" s="284">
        <v>3420</v>
      </c>
      <c r="O22" s="289"/>
      <c r="P22" s="269"/>
      <c r="Q22" s="290"/>
      <c r="R22" s="269"/>
      <c r="S22" s="280">
        <v>2580</v>
      </c>
    </row>
    <row r="23" spans="1:19" ht="45.75" customHeight="1" x14ac:dyDescent="0.25">
      <c r="A23" s="38"/>
      <c r="B23" s="38" t="s">
        <v>130</v>
      </c>
      <c r="C23" s="280" t="s">
        <v>415</v>
      </c>
      <c r="D23" s="292"/>
      <c r="E23" s="329"/>
      <c r="F23" s="274"/>
      <c r="G23" s="328"/>
      <c r="H23" s="272"/>
      <c r="I23" s="292"/>
      <c r="J23" s="260">
        <v>3590</v>
      </c>
      <c r="K23" s="269"/>
      <c r="L23" s="275" t="s">
        <v>382</v>
      </c>
      <c r="M23" s="272">
        <v>4500</v>
      </c>
      <c r="N23" s="284">
        <v>3420</v>
      </c>
      <c r="O23" s="289"/>
      <c r="P23" s="280"/>
      <c r="Q23" s="290"/>
      <c r="R23" s="269"/>
      <c r="S23" s="280">
        <v>2580</v>
      </c>
    </row>
    <row r="24" spans="1:19" x14ac:dyDescent="0.25">
      <c r="A24" s="38"/>
      <c r="B24" s="38"/>
      <c r="C24" s="264"/>
      <c r="D24" s="280"/>
      <c r="E24" s="280"/>
      <c r="F24" s="330"/>
      <c r="G24" s="328"/>
      <c r="H24" s="280"/>
      <c r="I24" s="280"/>
      <c r="J24" s="280"/>
      <c r="K24" s="280"/>
      <c r="L24" s="280"/>
      <c r="M24" s="291"/>
      <c r="N24" s="280"/>
      <c r="O24" s="268"/>
      <c r="P24" s="280"/>
      <c r="Q24" s="292"/>
      <c r="R24" s="280"/>
      <c r="S24" s="280"/>
    </row>
    <row r="25" spans="1:19" ht="26.25" x14ac:dyDescent="0.25">
      <c r="A25" s="38"/>
      <c r="B25" s="241" t="s">
        <v>343</v>
      </c>
      <c r="C25" s="264"/>
      <c r="D25" s="280"/>
      <c r="E25" s="280"/>
      <c r="F25" s="330"/>
      <c r="G25" s="328"/>
      <c r="H25" s="280"/>
      <c r="I25" s="280"/>
      <c r="J25" s="280"/>
      <c r="K25" s="280"/>
      <c r="L25" s="280"/>
      <c r="M25" s="192"/>
      <c r="N25" s="159"/>
      <c r="O25" s="184"/>
      <c r="P25" s="159"/>
      <c r="Q25" s="160"/>
      <c r="R25" s="159"/>
      <c r="S25" s="159"/>
    </row>
    <row r="26" spans="1:19" x14ac:dyDescent="0.25">
      <c r="A26" s="38"/>
      <c r="B26" s="38" t="s">
        <v>128</v>
      </c>
      <c r="C26" s="264"/>
      <c r="D26" s="280"/>
      <c r="E26" s="280"/>
      <c r="F26" s="330"/>
      <c r="G26" s="328"/>
      <c r="H26" s="280"/>
      <c r="I26" s="280"/>
      <c r="J26" s="280">
        <v>4760</v>
      </c>
      <c r="K26" s="280"/>
      <c r="L26" s="280"/>
      <c r="M26" s="192"/>
      <c r="N26" s="159"/>
      <c r="O26" s="184"/>
      <c r="P26" s="159"/>
      <c r="Q26" s="160"/>
      <c r="R26" s="159"/>
      <c r="S26" s="159"/>
    </row>
    <row r="27" spans="1:19" x14ac:dyDescent="0.25">
      <c r="A27" s="38"/>
      <c r="B27" s="38" t="s">
        <v>129</v>
      </c>
      <c r="C27" s="264"/>
      <c r="D27" s="280"/>
      <c r="E27" s="280"/>
      <c r="F27" s="330"/>
      <c r="G27" s="328"/>
      <c r="H27" s="280"/>
      <c r="I27" s="280"/>
      <c r="J27" s="280">
        <v>4760</v>
      </c>
      <c r="K27" s="280"/>
      <c r="L27" s="280"/>
      <c r="M27" s="192"/>
      <c r="N27" s="159"/>
      <c r="O27" s="184"/>
      <c r="P27" s="159"/>
      <c r="Q27" s="160"/>
      <c r="R27" s="159"/>
      <c r="S27" s="159"/>
    </row>
    <row r="28" spans="1:19" x14ac:dyDescent="0.25">
      <c r="A28" s="38"/>
      <c r="B28" s="38" t="s">
        <v>130</v>
      </c>
      <c r="C28" s="264"/>
      <c r="D28" s="280"/>
      <c r="E28" s="280"/>
      <c r="F28" s="330"/>
      <c r="G28" s="328"/>
      <c r="H28" s="280"/>
      <c r="I28" s="280"/>
      <c r="J28" s="280">
        <v>5060</v>
      </c>
      <c r="K28" s="280"/>
      <c r="L28" s="280"/>
      <c r="M28" s="192"/>
      <c r="N28" s="159"/>
      <c r="O28" s="184"/>
      <c r="P28" s="159"/>
      <c r="Q28" s="160"/>
      <c r="R28" s="159"/>
      <c r="S28" s="159"/>
    </row>
    <row r="29" spans="1:19" ht="21" customHeight="1" x14ac:dyDescent="0.25">
      <c r="A29" s="56"/>
      <c r="B29" s="38"/>
      <c r="C29" s="331"/>
      <c r="D29" s="331"/>
      <c r="E29" s="331"/>
      <c r="F29" s="331"/>
      <c r="G29" s="332"/>
      <c r="H29" s="331"/>
      <c r="I29" s="297"/>
      <c r="J29" s="297"/>
      <c r="K29" s="297"/>
      <c r="L29" s="310"/>
      <c r="M29" s="165"/>
      <c r="N29" s="159"/>
      <c r="O29" s="165"/>
      <c r="P29" s="165"/>
      <c r="Q29" s="102"/>
      <c r="R29" s="165"/>
      <c r="S29" s="165"/>
    </row>
    <row r="30" spans="1:19" x14ac:dyDescent="0.25">
      <c r="A30" s="79" t="s">
        <v>109</v>
      </c>
      <c r="B30" s="80"/>
      <c r="C30" s="333" t="s">
        <v>110</v>
      </c>
      <c r="D30" s="333" t="s">
        <v>111</v>
      </c>
      <c r="E30" s="334" t="s">
        <v>112</v>
      </c>
      <c r="F30" s="334" t="s">
        <v>113</v>
      </c>
      <c r="G30" s="334" t="s">
        <v>114</v>
      </c>
      <c r="H30" s="334" t="s">
        <v>115</v>
      </c>
      <c r="I30" s="334" t="s">
        <v>116</v>
      </c>
      <c r="J30" s="334" t="s">
        <v>117</v>
      </c>
      <c r="K30" s="334" t="s">
        <v>118</v>
      </c>
      <c r="L30" s="335" t="s">
        <v>119</v>
      </c>
      <c r="M30" s="161" t="s">
        <v>120</v>
      </c>
      <c r="N30" s="161" t="s">
        <v>121</v>
      </c>
      <c r="O30" s="161" t="s">
        <v>122</v>
      </c>
      <c r="P30" s="161" t="s">
        <v>123</v>
      </c>
      <c r="Q30" s="161" t="s">
        <v>124</v>
      </c>
      <c r="R30" s="161" t="s">
        <v>125</v>
      </c>
      <c r="S30" s="162" t="s">
        <v>126</v>
      </c>
    </row>
    <row r="31" spans="1:19" x14ac:dyDescent="0.25">
      <c r="A31" s="81" t="s">
        <v>7</v>
      </c>
      <c r="B31" s="81" t="s">
        <v>136</v>
      </c>
      <c r="C31" s="336"/>
      <c r="D31" s="336"/>
      <c r="E31" s="337"/>
      <c r="F31" s="337"/>
      <c r="G31" s="338"/>
      <c r="H31" s="337"/>
      <c r="I31" s="337"/>
      <c r="J31" s="337"/>
      <c r="K31" s="337"/>
      <c r="L31" s="339"/>
      <c r="M31" s="163"/>
      <c r="N31" s="163"/>
      <c r="O31" s="163"/>
      <c r="P31" s="163"/>
      <c r="Q31" s="163"/>
      <c r="R31" s="163"/>
      <c r="S31" s="164"/>
    </row>
    <row r="32" spans="1:19" x14ac:dyDescent="0.25">
      <c r="A32" s="89" t="s">
        <v>137</v>
      </c>
      <c r="B32" s="168" t="s">
        <v>346</v>
      </c>
      <c r="C32" s="340"/>
      <c r="D32" s="341"/>
      <c r="E32" s="341"/>
      <c r="F32" s="341"/>
      <c r="G32" s="342"/>
      <c r="H32" s="341"/>
      <c r="I32" s="341"/>
      <c r="J32" s="341"/>
      <c r="K32" s="340"/>
      <c r="L32" s="343"/>
      <c r="M32" s="188"/>
      <c r="N32" s="188"/>
      <c r="O32" s="188"/>
      <c r="P32" s="188"/>
      <c r="Q32" s="188"/>
      <c r="R32" s="188"/>
      <c r="S32" s="185"/>
    </row>
    <row r="33" spans="1:19" ht="141.6" customHeight="1" x14ac:dyDescent="0.25">
      <c r="A33" s="38"/>
      <c r="B33" s="216" t="s">
        <v>347</v>
      </c>
      <c r="C33" s="280" t="s">
        <v>416</v>
      </c>
      <c r="D33" s="264">
        <v>3500</v>
      </c>
      <c r="E33" s="303"/>
      <c r="F33" s="268"/>
      <c r="G33" s="263">
        <v>3500</v>
      </c>
      <c r="H33" s="277">
        <v>2505</v>
      </c>
      <c r="I33" s="258"/>
      <c r="J33" s="260">
        <v>3300</v>
      </c>
      <c r="K33" s="272" t="s">
        <v>418</v>
      </c>
      <c r="L33" s="275" t="s">
        <v>381</v>
      </c>
      <c r="M33" s="293">
        <v>4900</v>
      </c>
      <c r="N33" s="288">
        <v>3980</v>
      </c>
      <c r="O33" s="264">
        <v>2700</v>
      </c>
      <c r="P33" s="275" t="s">
        <v>403</v>
      </c>
      <c r="Q33" s="294"/>
      <c r="R33" s="295" t="s">
        <v>398</v>
      </c>
      <c r="S33" s="258">
        <v>2800</v>
      </c>
    </row>
    <row r="34" spans="1:19" ht="126" customHeight="1" x14ac:dyDescent="0.25">
      <c r="A34" s="38"/>
      <c r="B34" s="216" t="s">
        <v>348</v>
      </c>
      <c r="C34" s="280" t="s">
        <v>416</v>
      </c>
      <c r="D34" s="264">
        <v>3500</v>
      </c>
      <c r="E34" s="303"/>
      <c r="F34" s="268"/>
      <c r="G34" s="263">
        <v>3500</v>
      </c>
      <c r="H34" s="277">
        <v>2505</v>
      </c>
      <c r="I34" s="258"/>
      <c r="J34" s="283">
        <v>3600</v>
      </c>
      <c r="K34" s="272" t="s">
        <v>418</v>
      </c>
      <c r="L34" s="275" t="s">
        <v>380</v>
      </c>
      <c r="M34" s="260">
        <v>4900</v>
      </c>
      <c r="N34" s="288">
        <v>3980</v>
      </c>
      <c r="O34" s="264">
        <v>2700</v>
      </c>
      <c r="P34" s="275" t="s">
        <v>404</v>
      </c>
      <c r="Q34" s="294"/>
      <c r="R34" s="295" t="s">
        <v>399</v>
      </c>
      <c r="S34" s="258">
        <v>2800</v>
      </c>
    </row>
    <row r="35" spans="1:19" x14ac:dyDescent="0.25">
      <c r="A35" s="38"/>
      <c r="B35" s="38"/>
      <c r="C35" s="296"/>
      <c r="D35" s="296"/>
      <c r="E35" s="296"/>
      <c r="F35" s="269"/>
      <c r="G35" s="263"/>
      <c r="H35" s="303"/>
      <c r="I35" s="264"/>
      <c r="J35" s="258"/>
      <c r="K35" s="292"/>
      <c r="L35" s="272"/>
      <c r="M35" s="258"/>
      <c r="N35" s="288"/>
      <c r="O35" s="296"/>
      <c r="P35" s="265"/>
      <c r="Q35" s="294"/>
      <c r="R35" s="266"/>
      <c r="S35" s="258"/>
    </row>
    <row r="36" spans="1:19" ht="26.25" x14ac:dyDescent="0.25">
      <c r="A36" s="38"/>
      <c r="B36" s="241" t="s">
        <v>343</v>
      </c>
      <c r="C36" s="264"/>
      <c r="D36" s="296"/>
      <c r="E36" s="296"/>
      <c r="F36" s="269"/>
      <c r="G36" s="263"/>
      <c r="H36" s="303"/>
      <c r="I36" s="264"/>
      <c r="J36" s="258"/>
      <c r="K36" s="292"/>
      <c r="L36" s="272"/>
      <c r="M36" s="258"/>
      <c r="N36" s="288"/>
      <c r="O36" s="296"/>
      <c r="P36" s="265"/>
      <c r="Q36" s="294"/>
      <c r="R36" s="266"/>
      <c r="S36" s="258"/>
    </row>
    <row r="37" spans="1:19" x14ac:dyDescent="0.25">
      <c r="A37" s="38"/>
      <c r="B37" s="216" t="s">
        <v>347</v>
      </c>
      <c r="C37" s="264"/>
      <c r="D37" s="296"/>
      <c r="E37" s="296"/>
      <c r="F37" s="269"/>
      <c r="G37" s="263"/>
      <c r="H37" s="303"/>
      <c r="I37" s="264"/>
      <c r="J37" s="258">
        <v>4990</v>
      </c>
      <c r="K37" s="292"/>
      <c r="L37" s="272"/>
      <c r="M37" s="258"/>
      <c r="N37" s="288">
        <v>4850</v>
      </c>
      <c r="O37" s="296"/>
      <c r="P37" s="265"/>
      <c r="Q37" s="294"/>
      <c r="R37" s="266"/>
      <c r="S37" s="258">
        <v>3220</v>
      </c>
    </row>
    <row r="38" spans="1:19" x14ac:dyDescent="0.25">
      <c r="A38" s="38"/>
      <c r="B38" s="216" t="s">
        <v>348</v>
      </c>
      <c r="C38" s="264"/>
      <c r="D38" s="296"/>
      <c r="E38" s="296"/>
      <c r="F38" s="269"/>
      <c r="G38" s="263"/>
      <c r="H38" s="303"/>
      <c r="I38" s="264"/>
      <c r="J38" s="258">
        <v>5290</v>
      </c>
      <c r="K38" s="292"/>
      <c r="L38" s="272"/>
      <c r="M38" s="258"/>
      <c r="N38" s="288">
        <v>4850</v>
      </c>
      <c r="O38" s="296"/>
      <c r="P38" s="265"/>
      <c r="Q38" s="294"/>
      <c r="R38" s="266"/>
      <c r="S38" s="258">
        <v>3220</v>
      </c>
    </row>
    <row r="39" spans="1:19" x14ac:dyDescent="0.25">
      <c r="A39" s="154"/>
      <c r="B39" s="42"/>
      <c r="C39" s="297"/>
      <c r="D39" s="297"/>
      <c r="E39" s="297"/>
      <c r="F39" s="297"/>
      <c r="G39" s="344"/>
      <c r="H39" s="298"/>
      <c r="I39" s="297"/>
      <c r="J39" s="297"/>
      <c r="K39" s="297"/>
      <c r="L39" s="272"/>
      <c r="M39" s="297"/>
      <c r="N39" s="296"/>
      <c r="O39" s="297"/>
      <c r="P39" s="297"/>
      <c r="Q39" s="298"/>
      <c r="R39" s="297"/>
      <c r="S39" s="297"/>
    </row>
    <row r="40" spans="1:19" x14ac:dyDescent="0.25">
      <c r="A40" s="90" t="s">
        <v>138</v>
      </c>
      <c r="B40" s="169"/>
      <c r="C40" s="345"/>
      <c r="D40" s="299"/>
      <c r="E40" s="299"/>
      <c r="F40" s="299"/>
      <c r="G40" s="346"/>
      <c r="H40" s="300"/>
      <c r="I40" s="299"/>
      <c r="J40" s="299"/>
      <c r="K40" s="299"/>
      <c r="L40" s="276"/>
      <c r="M40" s="299"/>
      <c r="N40" s="299"/>
      <c r="O40" s="299"/>
      <c r="P40" s="299"/>
      <c r="Q40" s="300"/>
      <c r="R40" s="299"/>
      <c r="S40" s="301"/>
    </row>
    <row r="41" spans="1:19" x14ac:dyDescent="0.25">
      <c r="A41" s="91" t="s">
        <v>109</v>
      </c>
      <c r="B41" s="92"/>
      <c r="C41" s="162" t="s">
        <v>110</v>
      </c>
      <c r="D41" s="162" t="s">
        <v>111</v>
      </c>
      <c r="E41" s="161" t="s">
        <v>112</v>
      </c>
      <c r="F41" s="161" t="s">
        <v>113</v>
      </c>
      <c r="G41" s="161" t="s">
        <v>114</v>
      </c>
      <c r="H41" s="161" t="s">
        <v>115</v>
      </c>
      <c r="I41" s="161" t="s">
        <v>116</v>
      </c>
      <c r="J41" s="161" t="s">
        <v>117</v>
      </c>
      <c r="K41" s="161" t="s">
        <v>118</v>
      </c>
      <c r="L41" s="161" t="s">
        <v>119</v>
      </c>
      <c r="M41" s="161" t="s">
        <v>120</v>
      </c>
      <c r="N41" s="161" t="s">
        <v>121</v>
      </c>
      <c r="O41" s="161" t="s">
        <v>122</v>
      </c>
      <c r="P41" s="161" t="s">
        <v>123</v>
      </c>
      <c r="Q41" s="161" t="s">
        <v>124</v>
      </c>
      <c r="R41" s="161" t="s">
        <v>125</v>
      </c>
      <c r="S41" s="162" t="s">
        <v>126</v>
      </c>
    </row>
    <row r="42" spans="1:19" x14ac:dyDescent="0.25">
      <c r="A42" s="93" t="s">
        <v>139</v>
      </c>
      <c r="B42" s="93" t="s">
        <v>136</v>
      </c>
      <c r="C42" s="164"/>
      <c r="D42" s="164"/>
      <c r="E42" s="163"/>
      <c r="F42" s="163"/>
      <c r="G42" s="250"/>
      <c r="H42" s="163"/>
      <c r="I42" s="163"/>
      <c r="J42" s="163"/>
      <c r="K42" s="163"/>
      <c r="L42" s="213"/>
      <c r="M42" s="163"/>
      <c r="N42" s="163"/>
      <c r="O42" s="163"/>
      <c r="P42" s="163"/>
      <c r="Q42" s="163"/>
      <c r="R42" s="163"/>
      <c r="S42" s="164"/>
    </row>
    <row r="43" spans="1:19" x14ac:dyDescent="0.25">
      <c r="A43" s="94" t="s">
        <v>140</v>
      </c>
      <c r="B43" s="94" t="s">
        <v>351</v>
      </c>
      <c r="C43" s="186"/>
      <c r="D43" s="186"/>
      <c r="E43" s="186"/>
      <c r="F43" s="186"/>
      <c r="G43" s="251"/>
      <c r="H43" s="186"/>
      <c r="I43" s="186"/>
      <c r="J43" s="186"/>
      <c r="K43" s="186"/>
      <c r="L43" s="214"/>
      <c r="M43" s="186"/>
      <c r="N43" s="186"/>
      <c r="O43" s="186"/>
      <c r="P43" s="186"/>
      <c r="Q43" s="186"/>
      <c r="R43" s="186"/>
      <c r="S43" s="186"/>
    </row>
    <row r="44" spans="1:19" ht="56.25" customHeight="1" x14ac:dyDescent="0.25">
      <c r="A44" s="95"/>
      <c r="B44" s="201" t="s">
        <v>128</v>
      </c>
      <c r="C44" s="314" t="s">
        <v>410</v>
      </c>
      <c r="D44" s="258">
        <v>3900</v>
      </c>
      <c r="E44" s="303">
        <v>3950</v>
      </c>
      <c r="F44" s="272">
        <v>3780</v>
      </c>
      <c r="G44" s="315" t="s">
        <v>376</v>
      </c>
      <c r="H44" s="277">
        <v>3800</v>
      </c>
      <c r="I44" s="303">
        <v>4000</v>
      </c>
      <c r="J44" s="303">
        <v>4790</v>
      </c>
      <c r="K44" s="272" t="s">
        <v>407</v>
      </c>
      <c r="L44" s="277">
        <v>4125</v>
      </c>
      <c r="M44" s="275" t="s">
        <v>401</v>
      </c>
      <c r="N44" s="302">
        <v>4490</v>
      </c>
      <c r="O44" s="303">
        <v>4100</v>
      </c>
      <c r="P44" s="277" t="s">
        <v>405</v>
      </c>
      <c r="Q44" s="304">
        <v>4996</v>
      </c>
      <c r="R44" s="253" t="s">
        <v>400</v>
      </c>
      <c r="S44" s="303">
        <v>3718</v>
      </c>
    </row>
    <row r="45" spans="1:19" ht="56.25" customHeight="1" x14ac:dyDescent="0.25">
      <c r="A45" s="95"/>
      <c r="B45" s="95" t="s">
        <v>348</v>
      </c>
      <c r="C45" s="314" t="s">
        <v>410</v>
      </c>
      <c r="D45" s="258">
        <v>3900</v>
      </c>
      <c r="E45" s="303">
        <v>3950</v>
      </c>
      <c r="F45" s="272">
        <v>3780</v>
      </c>
      <c r="G45" s="315" t="s">
        <v>376</v>
      </c>
      <c r="H45" s="277">
        <v>3800</v>
      </c>
      <c r="I45" s="303">
        <v>4000</v>
      </c>
      <c r="J45" s="303">
        <v>4790</v>
      </c>
      <c r="K45" s="272" t="s">
        <v>407</v>
      </c>
      <c r="L45" s="277">
        <v>4125</v>
      </c>
      <c r="M45" s="275" t="s">
        <v>401</v>
      </c>
      <c r="N45" s="277">
        <v>4490</v>
      </c>
      <c r="O45" s="303">
        <v>4100</v>
      </c>
      <c r="P45" s="277" t="s">
        <v>405</v>
      </c>
      <c r="Q45" s="304">
        <v>4996</v>
      </c>
      <c r="R45" s="253" t="s">
        <v>400</v>
      </c>
      <c r="S45" s="303">
        <v>3240</v>
      </c>
    </row>
    <row r="46" spans="1:19" ht="54.75" customHeight="1" x14ac:dyDescent="0.25">
      <c r="A46" s="95"/>
      <c r="B46" s="95" t="s">
        <v>349</v>
      </c>
      <c r="C46" s="314" t="s">
        <v>410</v>
      </c>
      <c r="D46" s="258">
        <v>3900</v>
      </c>
      <c r="E46" s="303">
        <v>3950</v>
      </c>
      <c r="F46" s="272">
        <v>3780</v>
      </c>
      <c r="G46" s="315" t="s">
        <v>376</v>
      </c>
      <c r="H46" s="277">
        <v>3800</v>
      </c>
      <c r="I46" s="303">
        <v>4000</v>
      </c>
      <c r="J46" s="303">
        <v>4990</v>
      </c>
      <c r="K46" s="272" t="s">
        <v>407</v>
      </c>
      <c r="L46" s="277">
        <v>4125</v>
      </c>
      <c r="M46" s="275" t="s">
        <v>401</v>
      </c>
      <c r="N46" s="277">
        <v>4490</v>
      </c>
      <c r="O46" s="303">
        <v>4100</v>
      </c>
      <c r="P46" s="277" t="s">
        <v>405</v>
      </c>
      <c r="Q46" s="258">
        <v>4996</v>
      </c>
      <c r="R46" s="253" t="s">
        <v>400</v>
      </c>
      <c r="S46" s="303">
        <v>3240</v>
      </c>
    </row>
    <row r="47" spans="1:19" ht="49.9" customHeight="1" x14ac:dyDescent="0.25">
      <c r="A47" s="95"/>
      <c r="B47" s="95" t="s">
        <v>350</v>
      </c>
      <c r="C47" s="303"/>
      <c r="D47" s="303"/>
      <c r="E47" s="303"/>
      <c r="F47" s="272">
        <v>3780</v>
      </c>
      <c r="G47" s="316"/>
      <c r="H47" s="277">
        <v>3800</v>
      </c>
      <c r="I47" s="303">
        <v>4000</v>
      </c>
      <c r="J47" s="303"/>
      <c r="K47" s="278" t="s">
        <v>407</v>
      </c>
      <c r="L47" s="260"/>
      <c r="M47" s="303"/>
      <c r="N47" s="287"/>
      <c r="O47" s="303">
        <v>4400</v>
      </c>
      <c r="P47" s="277"/>
      <c r="Q47" s="258"/>
      <c r="R47" s="277"/>
      <c r="S47" s="303"/>
    </row>
    <row r="48" spans="1:19" x14ac:dyDescent="0.25">
      <c r="A48" s="95"/>
      <c r="B48" s="95"/>
      <c r="C48" s="303"/>
      <c r="D48" s="303"/>
      <c r="E48" s="303"/>
      <c r="F48" s="317"/>
      <c r="G48" s="316"/>
      <c r="H48" s="258"/>
      <c r="I48" s="303"/>
      <c r="J48" s="303"/>
      <c r="K48" s="258"/>
      <c r="L48" s="260"/>
      <c r="M48" s="187"/>
      <c r="N48" s="88"/>
      <c r="O48" s="187"/>
      <c r="P48" s="156"/>
      <c r="Q48" s="167"/>
      <c r="R48" s="156"/>
      <c r="S48" s="187"/>
    </row>
    <row r="49" spans="1:19" ht="26.25" x14ac:dyDescent="0.25">
      <c r="A49" s="95"/>
      <c r="B49" s="241" t="s">
        <v>343</v>
      </c>
      <c r="C49" s="264"/>
      <c r="D49" s="303"/>
      <c r="E49" s="303"/>
      <c r="F49" s="317"/>
      <c r="G49" s="316"/>
      <c r="H49" s="258"/>
      <c r="I49" s="303"/>
      <c r="J49" s="303"/>
      <c r="K49" s="303"/>
      <c r="L49" s="260"/>
      <c r="M49" s="187"/>
      <c r="N49" s="88"/>
      <c r="O49" s="187"/>
      <c r="P49" s="156"/>
      <c r="Q49" s="167"/>
      <c r="R49" s="156"/>
      <c r="S49" s="187"/>
    </row>
    <row r="50" spans="1:19" x14ac:dyDescent="0.25">
      <c r="A50" s="95"/>
      <c r="B50" s="201" t="s">
        <v>128</v>
      </c>
      <c r="C50" s="284"/>
      <c r="D50" s="318"/>
      <c r="E50" s="319"/>
      <c r="F50" s="320"/>
      <c r="G50" s="321"/>
      <c r="H50" s="322"/>
      <c r="I50" s="319"/>
      <c r="J50" s="319">
        <v>5580</v>
      </c>
      <c r="K50" s="319"/>
      <c r="L50" s="323"/>
      <c r="M50" s="235"/>
      <c r="N50" s="236"/>
      <c r="O50" s="235"/>
      <c r="P50" s="240"/>
      <c r="Q50" s="239"/>
      <c r="R50" s="240"/>
      <c r="S50" s="234"/>
    </row>
    <row r="51" spans="1:19" x14ac:dyDescent="0.25">
      <c r="A51" s="95"/>
      <c r="B51" s="95" t="s">
        <v>348</v>
      </c>
      <c r="C51" s="284"/>
      <c r="D51" s="318"/>
      <c r="E51" s="319"/>
      <c r="F51" s="320"/>
      <c r="G51" s="321"/>
      <c r="H51" s="322"/>
      <c r="I51" s="319"/>
      <c r="J51" s="319">
        <v>5580</v>
      </c>
      <c r="K51" s="319"/>
      <c r="L51" s="323"/>
      <c r="M51" s="235"/>
      <c r="N51" s="236"/>
      <c r="O51" s="235"/>
      <c r="P51" s="240"/>
      <c r="Q51" s="239"/>
      <c r="R51" s="240"/>
      <c r="S51" s="234"/>
    </row>
    <row r="52" spans="1:19" x14ac:dyDescent="0.25">
      <c r="A52" s="95"/>
      <c r="B52" s="95" t="s">
        <v>349</v>
      </c>
      <c r="C52" s="284"/>
      <c r="D52" s="318"/>
      <c r="E52" s="319"/>
      <c r="F52" s="320"/>
      <c r="G52" s="321"/>
      <c r="H52" s="322"/>
      <c r="I52" s="319"/>
      <c r="J52" s="319">
        <v>5880</v>
      </c>
      <c r="K52" s="319"/>
      <c r="L52" s="323"/>
      <c r="M52" s="235"/>
      <c r="N52" s="236"/>
      <c r="O52" s="235"/>
      <c r="P52" s="240"/>
      <c r="Q52" s="239"/>
      <c r="R52" s="240"/>
      <c r="S52" s="234"/>
    </row>
    <row r="53" spans="1:19" x14ac:dyDescent="0.25">
      <c r="A53" s="95"/>
      <c r="B53" s="95" t="s">
        <v>350</v>
      </c>
      <c r="C53" s="284"/>
      <c r="D53" s="318"/>
      <c r="E53" s="319"/>
      <c r="F53" s="320"/>
      <c r="G53" s="321"/>
      <c r="H53" s="322"/>
      <c r="I53" s="319"/>
      <c r="J53" s="319"/>
      <c r="K53" s="319"/>
      <c r="L53" s="323"/>
      <c r="M53" s="235"/>
      <c r="N53" s="236"/>
      <c r="O53" s="235"/>
      <c r="P53" s="240"/>
      <c r="Q53" s="239"/>
      <c r="R53" s="240"/>
      <c r="S53" s="234"/>
    </row>
    <row r="54" spans="1:19" x14ac:dyDescent="0.25">
      <c r="A54" s="96"/>
      <c r="B54" s="233"/>
      <c r="C54" s="284"/>
      <c r="D54" s="318"/>
      <c r="E54" s="319"/>
      <c r="F54" s="324"/>
      <c r="G54" s="325"/>
      <c r="H54" s="319"/>
      <c r="I54" s="319"/>
      <c r="J54" s="319"/>
      <c r="K54" s="319"/>
      <c r="L54" s="323"/>
      <c r="M54" s="235"/>
      <c r="N54" s="236"/>
      <c r="O54" s="235"/>
      <c r="P54" s="236"/>
      <c r="Q54" s="235"/>
      <c r="R54" s="236"/>
      <c r="S54" s="234"/>
    </row>
    <row r="55" spans="1:19" x14ac:dyDescent="0.25">
      <c r="A55" s="91" t="s">
        <v>109</v>
      </c>
      <c r="B55" s="97"/>
      <c r="C55" s="162" t="s">
        <v>110</v>
      </c>
      <c r="D55" s="162" t="s">
        <v>111</v>
      </c>
      <c r="E55" s="161" t="s">
        <v>112</v>
      </c>
      <c r="F55" s="161" t="s">
        <v>113</v>
      </c>
      <c r="G55" s="212" t="s">
        <v>114</v>
      </c>
      <c r="H55" s="161" t="s">
        <v>115</v>
      </c>
      <c r="I55" s="228" t="s">
        <v>116</v>
      </c>
      <c r="J55" s="228" t="s">
        <v>117</v>
      </c>
      <c r="K55" s="228" t="s">
        <v>118</v>
      </c>
      <c r="L55" s="228" t="s">
        <v>119</v>
      </c>
      <c r="M55" s="228" t="s">
        <v>120</v>
      </c>
      <c r="N55" s="228" t="s">
        <v>121</v>
      </c>
      <c r="O55" s="228" t="s">
        <v>122</v>
      </c>
      <c r="P55" s="228" t="s">
        <v>123</v>
      </c>
      <c r="Q55" s="228" t="s">
        <v>124</v>
      </c>
      <c r="R55" s="228" t="s">
        <v>125</v>
      </c>
      <c r="S55" s="229" t="s">
        <v>126</v>
      </c>
    </row>
    <row r="56" spans="1:19" x14ac:dyDescent="0.25">
      <c r="A56" s="98" t="s">
        <v>141</v>
      </c>
      <c r="B56" s="99" t="s">
        <v>142</v>
      </c>
      <c r="C56" s="164"/>
      <c r="D56" s="164"/>
      <c r="E56" s="163"/>
      <c r="F56" s="163"/>
      <c r="G56" s="250"/>
      <c r="H56" s="163"/>
      <c r="I56" s="163"/>
      <c r="J56" s="163"/>
      <c r="K56" s="163"/>
      <c r="L56" s="213"/>
      <c r="M56" s="163"/>
      <c r="N56" s="163"/>
      <c r="O56" s="163"/>
      <c r="P56" s="163"/>
      <c r="Q56" s="163"/>
      <c r="R56" s="163"/>
      <c r="S56" s="164"/>
    </row>
    <row r="57" spans="1:19" ht="19.5" customHeight="1" x14ac:dyDescent="0.25">
      <c r="A57" s="95"/>
      <c r="B57" s="100" t="s">
        <v>143</v>
      </c>
      <c r="C57" s="303"/>
      <c r="D57" s="303"/>
      <c r="E57" s="309"/>
      <c r="F57" s="268">
        <v>2100</v>
      </c>
      <c r="G57" s="277"/>
      <c r="H57" s="303"/>
      <c r="I57" s="303"/>
      <c r="J57" s="303"/>
      <c r="K57" s="258"/>
      <c r="L57" s="260"/>
      <c r="M57" s="303"/>
      <c r="N57" s="287"/>
      <c r="O57" s="303"/>
      <c r="P57" s="287"/>
      <c r="Q57" s="303"/>
      <c r="R57" s="305">
        <v>2100</v>
      </c>
      <c r="S57" s="303"/>
    </row>
    <row r="58" spans="1:19" ht="24.75" customHeight="1" x14ac:dyDescent="0.25">
      <c r="A58" s="154"/>
      <c r="B58" s="101" t="s">
        <v>144</v>
      </c>
      <c r="C58" s="297"/>
      <c r="D58" s="297"/>
      <c r="E58" s="309"/>
      <c r="F58" s="268">
        <v>3300</v>
      </c>
      <c r="G58" s="310"/>
      <c r="H58" s="298"/>
      <c r="I58" s="297"/>
      <c r="J58" s="297"/>
      <c r="K58" s="297"/>
      <c r="L58" s="310"/>
      <c r="M58" s="297"/>
      <c r="N58" s="297"/>
      <c r="O58" s="297"/>
      <c r="P58" s="297"/>
      <c r="Q58" s="298"/>
      <c r="R58" s="253">
        <v>3300</v>
      </c>
      <c r="S58" s="297"/>
    </row>
    <row r="59" spans="1:19" ht="15.75" x14ac:dyDescent="0.25">
      <c r="A59" s="154"/>
      <c r="B59" s="101" t="s">
        <v>342</v>
      </c>
      <c r="C59" s="297"/>
      <c r="D59" s="297"/>
      <c r="E59" s="309"/>
      <c r="F59" s="268"/>
      <c r="G59" s="310"/>
      <c r="H59" s="297"/>
      <c r="I59" s="297"/>
      <c r="J59" s="297"/>
      <c r="K59" s="297"/>
      <c r="L59" s="310"/>
      <c r="M59" s="297"/>
      <c r="N59" s="297"/>
      <c r="O59" s="306"/>
      <c r="P59" s="297"/>
      <c r="Q59" s="297"/>
      <c r="R59" s="307">
        <v>3700</v>
      </c>
      <c r="S59" s="297"/>
    </row>
    <row r="60" spans="1:19" ht="24.75" customHeight="1" x14ac:dyDescent="0.25">
      <c r="A60" s="154"/>
      <c r="B60" s="101" t="s">
        <v>326</v>
      </c>
      <c r="C60" s="306"/>
      <c r="D60" s="306"/>
      <c r="E60" s="309"/>
      <c r="F60" s="311"/>
      <c r="G60" s="312"/>
      <c r="H60" s="308"/>
      <c r="I60" s="306"/>
      <c r="J60" s="306"/>
      <c r="K60" s="296"/>
      <c r="L60" s="312"/>
      <c r="M60" s="306"/>
      <c r="N60" s="306"/>
      <c r="O60" s="306"/>
      <c r="P60" s="306"/>
      <c r="Q60" s="308"/>
      <c r="R60" s="307">
        <v>2100</v>
      </c>
      <c r="S60" s="296"/>
    </row>
    <row r="61" spans="1:19" ht="23.25" customHeight="1" x14ac:dyDescent="0.25">
      <c r="A61" s="38"/>
      <c r="B61" s="101" t="s">
        <v>145</v>
      </c>
      <c r="C61" s="306"/>
      <c r="D61" s="306"/>
      <c r="E61" s="309"/>
      <c r="F61" s="311"/>
      <c r="G61" s="312"/>
      <c r="H61" s="308"/>
      <c r="I61" s="306"/>
      <c r="J61" s="306"/>
      <c r="K61" s="264">
        <v>2225</v>
      </c>
      <c r="L61" s="312"/>
      <c r="M61" s="306"/>
      <c r="N61" s="306"/>
      <c r="O61" s="306"/>
      <c r="P61" s="306"/>
      <c r="Q61" s="308"/>
      <c r="R61" s="308"/>
      <c r="S61" s="296"/>
    </row>
    <row r="62" spans="1:19" ht="29.25" customHeight="1" x14ac:dyDescent="0.25">
      <c r="A62" s="38"/>
      <c r="B62" s="101" t="s">
        <v>341</v>
      </c>
      <c r="C62" s="306"/>
      <c r="D62" s="306"/>
      <c r="E62" s="309"/>
      <c r="F62" s="313"/>
      <c r="G62" s="263"/>
      <c r="H62" s="308"/>
      <c r="I62" s="306"/>
      <c r="J62" s="306"/>
      <c r="K62" s="264">
        <v>2225</v>
      </c>
      <c r="L62" s="312"/>
      <c r="M62" s="306"/>
      <c r="N62" s="306"/>
      <c r="O62" s="306"/>
      <c r="P62" s="306"/>
      <c r="Q62" s="308"/>
      <c r="R62" s="308"/>
      <c r="S62" s="306"/>
    </row>
    <row r="63" spans="1:19" x14ac:dyDescent="0.25">
      <c r="A63" s="38"/>
      <c r="B63" s="100" t="s">
        <v>340</v>
      </c>
      <c r="C63" s="306"/>
      <c r="D63" s="306"/>
      <c r="E63" s="309"/>
      <c r="F63" s="313"/>
      <c r="G63" s="263"/>
      <c r="H63" s="308"/>
      <c r="I63" s="306"/>
      <c r="J63" s="306"/>
      <c r="K63" s="308"/>
      <c r="L63" s="306"/>
      <c r="M63" s="306"/>
      <c r="N63" s="306"/>
      <c r="O63" s="306"/>
      <c r="P63" s="306"/>
      <c r="Q63" s="308"/>
      <c r="R63" s="308"/>
      <c r="S63" s="296">
        <v>2140</v>
      </c>
    </row>
    <row r="64" spans="1:19" x14ac:dyDescent="0.25">
      <c r="A64" s="38"/>
      <c r="B64" s="100" t="s">
        <v>339</v>
      </c>
      <c r="C64" s="306"/>
      <c r="D64" s="306"/>
      <c r="E64" s="309"/>
      <c r="F64" s="313"/>
      <c r="G64" s="263"/>
      <c r="H64" s="308"/>
      <c r="I64" s="306"/>
      <c r="J64" s="306"/>
      <c r="K64" s="308"/>
      <c r="L64" s="306"/>
      <c r="M64" s="306"/>
      <c r="N64" s="306"/>
      <c r="O64" s="306"/>
      <c r="P64" s="306"/>
      <c r="Q64" s="308"/>
      <c r="R64" s="308"/>
      <c r="S64" s="296">
        <v>2140</v>
      </c>
    </row>
    <row r="65" spans="1:19" x14ac:dyDescent="0.25">
      <c r="A65" s="38"/>
      <c r="B65" s="103" t="s">
        <v>241</v>
      </c>
      <c r="C65" s="306"/>
      <c r="D65" s="306"/>
      <c r="E65" s="309"/>
      <c r="F65" s="313"/>
      <c r="G65" s="263"/>
      <c r="H65" s="308"/>
      <c r="I65" s="306"/>
      <c r="J65" s="306"/>
      <c r="K65" s="308"/>
      <c r="L65" s="306"/>
      <c r="M65" s="38"/>
      <c r="N65" s="38"/>
      <c r="O65" s="38"/>
      <c r="P65" s="38"/>
      <c r="Q65" s="154"/>
      <c r="R65" s="154"/>
      <c r="S65" s="38"/>
    </row>
    <row r="66" spans="1:19" ht="22.5" customHeight="1" x14ac:dyDescent="0.25">
      <c r="A66" s="38"/>
      <c r="B66" s="103" t="s">
        <v>327</v>
      </c>
      <c r="C66" s="306"/>
      <c r="D66" s="306"/>
      <c r="E66" s="309"/>
      <c r="F66" s="313"/>
      <c r="G66" s="263"/>
      <c r="H66" s="308"/>
      <c r="I66" s="306"/>
      <c r="J66" s="306"/>
      <c r="K66" s="308"/>
      <c r="L66" s="306"/>
      <c r="M66" s="38"/>
      <c r="N66" s="38"/>
      <c r="O66" s="38"/>
      <c r="P66" s="38"/>
      <c r="Q66" s="154"/>
      <c r="R66" s="154"/>
      <c r="S66" s="38"/>
    </row>
    <row r="67" spans="1:19" x14ac:dyDescent="0.25">
      <c r="A67" s="4"/>
      <c r="B67" s="171"/>
      <c r="C67" s="4"/>
      <c r="D67" s="4"/>
      <c r="E67" s="172"/>
      <c r="F67" s="173"/>
      <c r="G67" s="252"/>
      <c r="H67" s="48"/>
      <c r="I67" s="4"/>
      <c r="J67" s="4"/>
      <c r="K67" s="48"/>
      <c r="L67" s="4"/>
      <c r="M67" s="4"/>
      <c r="N67" s="4"/>
      <c r="O67" s="4"/>
      <c r="P67" s="4"/>
      <c r="Q67" s="48"/>
      <c r="R67" s="48"/>
      <c r="S67" s="4"/>
    </row>
    <row r="68" spans="1:19" x14ac:dyDescent="0.25">
      <c r="A68" s="76" t="s">
        <v>457</v>
      </c>
    </row>
    <row r="70" spans="1:19" x14ac:dyDescent="0.25">
      <c r="A70" s="392" t="s">
        <v>460</v>
      </c>
      <c r="B70" s="392"/>
      <c r="C70" s="392"/>
      <c r="D70" s="392"/>
      <c r="E70" s="392"/>
      <c r="F70" s="392"/>
      <c r="G70" s="392"/>
      <c r="H70" s="392"/>
    </row>
    <row r="71" spans="1:19" x14ac:dyDescent="0.25">
      <c r="K71" s="2" t="s">
        <v>12</v>
      </c>
    </row>
    <row r="72" spans="1:19" x14ac:dyDescent="0.25">
      <c r="B72" s="176"/>
      <c r="K72" t="s">
        <v>323</v>
      </c>
    </row>
  </sheetData>
  <mergeCells count="2">
    <mergeCell ref="A4:E4"/>
    <mergeCell ref="A70:H70"/>
  </mergeCells>
  <pageMargins left="0.70866141732283472" right="0.70866141732283472" top="0.74803149606299213" bottom="0.74803149606299213" header="0.31496062992125984" footer="0.31496062992125984"/>
  <pageSetup paperSize="8" scale="4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1C7CEB-7D57-4F4B-9D7E-51B35308B847}">
  <sheetPr>
    <tabColor theme="5" tint="0.59999389629810485"/>
    <pageSetUpPr fitToPage="1"/>
  </sheetPr>
  <dimension ref="A1:S54"/>
  <sheetViews>
    <sheetView topLeftCell="A4" zoomScale="88" zoomScaleNormal="88" workbookViewId="0">
      <pane ySplit="6" topLeftCell="A10" activePane="bottomLeft" state="frozen"/>
      <selection activeCell="A4" sqref="A4"/>
      <selection pane="bottomLeft" activeCell="L4" sqref="L4"/>
    </sheetView>
  </sheetViews>
  <sheetFormatPr defaultRowHeight="15" x14ac:dyDescent="0.25"/>
  <cols>
    <col min="2" max="2" width="48.85546875" customWidth="1"/>
    <col min="3" max="3" width="20.42578125" customWidth="1"/>
    <col min="4" max="4" width="13.85546875" customWidth="1"/>
    <col min="5" max="5" width="32.140625" customWidth="1"/>
    <col min="6" max="6" width="15.28515625" customWidth="1"/>
    <col min="7" max="7" width="13.85546875" customWidth="1"/>
    <col min="8" max="8" width="13" customWidth="1"/>
    <col min="9" max="9" width="12.85546875" customWidth="1"/>
    <col min="10" max="10" width="13.28515625" customWidth="1"/>
    <col min="11" max="11" width="40.7109375" customWidth="1"/>
    <col min="12" max="12" width="16.28515625" style="246" customWidth="1"/>
    <col min="13" max="13" width="16.140625" customWidth="1"/>
    <col min="14" max="14" width="13.7109375" customWidth="1"/>
    <col min="15" max="15" width="14.28515625" customWidth="1"/>
    <col min="16" max="16" width="48" customWidth="1"/>
    <col min="17" max="17" width="19" style="246" customWidth="1"/>
    <col min="18" max="18" width="25.85546875" customWidth="1"/>
    <col min="19" max="19" width="13" customWidth="1"/>
  </cols>
  <sheetData>
    <row r="1" spans="1:19" x14ac:dyDescent="0.25">
      <c r="A1" s="3" t="s">
        <v>0</v>
      </c>
      <c r="B1" s="2"/>
      <c r="C1" s="2"/>
      <c r="D1" s="2"/>
      <c r="E1" s="2"/>
      <c r="F1" s="2"/>
      <c r="G1" s="2"/>
      <c r="H1" s="2"/>
      <c r="I1" s="2"/>
      <c r="J1" s="2"/>
      <c r="K1" s="2"/>
      <c r="L1" s="245"/>
      <c r="M1" s="2"/>
      <c r="N1" s="2"/>
      <c r="O1" s="2"/>
      <c r="P1" s="2"/>
      <c r="Q1" s="245"/>
      <c r="R1" s="2"/>
      <c r="S1" s="3"/>
    </row>
    <row r="2" spans="1:19" x14ac:dyDescent="0.25">
      <c r="A2" s="2"/>
      <c r="B2" s="2"/>
      <c r="C2" s="2"/>
      <c r="D2" s="2"/>
      <c r="E2" s="2"/>
      <c r="F2" s="2"/>
      <c r="G2" s="2"/>
      <c r="H2" s="2"/>
      <c r="I2" s="2"/>
      <c r="J2" s="2"/>
      <c r="K2" s="2"/>
      <c r="L2" s="245"/>
      <c r="M2" s="2"/>
      <c r="N2" s="2"/>
      <c r="O2" s="2"/>
      <c r="P2" s="2"/>
      <c r="Q2" s="245"/>
      <c r="R2" s="2"/>
      <c r="S2" s="3" t="s">
        <v>253</v>
      </c>
    </row>
    <row r="3" spans="1:19" x14ac:dyDescent="0.25">
      <c r="A3" s="3" t="s">
        <v>370</v>
      </c>
      <c r="B3" s="2"/>
      <c r="C3" s="2"/>
      <c r="D3" s="2"/>
      <c r="E3" s="2"/>
      <c r="F3" s="2"/>
      <c r="G3" s="2"/>
      <c r="H3" s="2"/>
      <c r="I3" s="2"/>
      <c r="J3" s="2"/>
      <c r="K3" s="2"/>
      <c r="L3" s="245"/>
      <c r="M3" s="2"/>
      <c r="N3" s="2"/>
      <c r="O3" s="2"/>
      <c r="P3" s="2"/>
      <c r="Q3" s="245"/>
      <c r="R3" s="2"/>
      <c r="S3" s="2"/>
    </row>
    <row r="4" spans="1:19" ht="177" customHeight="1" x14ac:dyDescent="0.25">
      <c r="A4" s="395" t="s">
        <v>352</v>
      </c>
      <c r="B4" s="396"/>
      <c r="C4" s="396"/>
      <c r="D4" s="396"/>
      <c r="E4" s="396"/>
      <c r="F4" s="396"/>
      <c r="G4" s="396"/>
      <c r="H4" s="396"/>
      <c r="I4" s="396"/>
      <c r="J4" s="396"/>
      <c r="K4" s="2"/>
      <c r="L4" s="245"/>
      <c r="M4" s="2"/>
      <c r="N4" s="2"/>
      <c r="O4" s="2"/>
      <c r="P4" s="2"/>
      <c r="Q4" s="245"/>
      <c r="R4" s="2"/>
      <c r="S4" s="2"/>
    </row>
    <row r="5" spans="1:19" ht="80.25" customHeight="1" x14ac:dyDescent="0.25">
      <c r="A5" s="393" t="s">
        <v>371</v>
      </c>
      <c r="B5" s="393"/>
      <c r="C5" s="393"/>
      <c r="D5" s="393"/>
      <c r="E5" s="393"/>
      <c r="F5" s="393"/>
      <c r="G5" s="393"/>
      <c r="H5" s="393"/>
      <c r="I5" s="393"/>
      <c r="J5" s="393"/>
      <c r="K5" s="2"/>
      <c r="L5" s="245"/>
      <c r="M5" s="2"/>
      <c r="N5" s="2"/>
      <c r="O5" s="2"/>
      <c r="P5" s="2"/>
      <c r="Q5" s="245"/>
      <c r="R5" s="2"/>
      <c r="S5" s="2"/>
    </row>
    <row r="6" spans="1:19" x14ac:dyDescent="0.25">
      <c r="A6" s="1"/>
      <c r="B6" s="4"/>
      <c r="C6" s="4"/>
      <c r="D6" s="4"/>
      <c r="E6" s="4"/>
      <c r="F6" s="4"/>
      <c r="G6" s="4"/>
      <c r="H6" s="4"/>
      <c r="I6" s="4"/>
      <c r="J6" s="4"/>
      <c r="K6" s="4"/>
      <c r="L6" s="247"/>
      <c r="M6" s="4"/>
      <c r="N6" s="4"/>
      <c r="O6" s="4"/>
      <c r="P6" s="4"/>
      <c r="Q6" s="247"/>
      <c r="R6" s="4"/>
      <c r="S6" s="4"/>
    </row>
    <row r="7" spans="1:19" x14ac:dyDescent="0.25">
      <c r="A7" s="79" t="s">
        <v>109</v>
      </c>
      <c r="B7" s="80"/>
      <c r="C7" s="162" t="s">
        <v>110</v>
      </c>
      <c r="D7" s="162" t="s">
        <v>111</v>
      </c>
      <c r="E7" s="161" t="s">
        <v>112</v>
      </c>
      <c r="F7" s="161" t="s">
        <v>113</v>
      </c>
      <c r="G7" s="161" t="s">
        <v>114</v>
      </c>
      <c r="H7" s="161" t="s">
        <v>115</v>
      </c>
      <c r="I7" s="161" t="s">
        <v>116</v>
      </c>
      <c r="J7" s="161" t="s">
        <v>117</v>
      </c>
      <c r="K7" s="161" t="s">
        <v>118</v>
      </c>
      <c r="L7" s="212" t="s">
        <v>119</v>
      </c>
      <c r="M7" s="161" t="s">
        <v>120</v>
      </c>
      <c r="N7" s="161" t="s">
        <v>121</v>
      </c>
      <c r="O7" s="162" t="s">
        <v>122</v>
      </c>
      <c r="P7" s="161" t="s">
        <v>123</v>
      </c>
      <c r="Q7" s="161" t="s">
        <v>124</v>
      </c>
      <c r="R7" s="161" t="s">
        <v>125</v>
      </c>
      <c r="S7" s="162" t="s">
        <v>126</v>
      </c>
    </row>
    <row r="8" spans="1:19" x14ac:dyDescent="0.25">
      <c r="A8" s="81" t="s">
        <v>4</v>
      </c>
      <c r="B8" s="82" t="s">
        <v>246</v>
      </c>
      <c r="C8" s="164"/>
      <c r="D8" s="164"/>
      <c r="E8" s="163"/>
      <c r="F8" s="163"/>
      <c r="G8" s="189"/>
      <c r="H8" s="163"/>
      <c r="I8" s="163"/>
      <c r="J8" s="163"/>
      <c r="K8" s="163"/>
      <c r="L8" s="213"/>
      <c r="M8" s="163"/>
      <c r="N8" s="163"/>
      <c r="O8" s="164"/>
      <c r="P8" s="163"/>
      <c r="Q8" s="213"/>
      <c r="R8" s="163"/>
      <c r="S8" s="164"/>
    </row>
    <row r="9" spans="1:19" x14ac:dyDescent="0.25">
      <c r="A9" s="83" t="s">
        <v>127</v>
      </c>
      <c r="B9" s="83" t="s">
        <v>344</v>
      </c>
      <c r="C9" s="158"/>
      <c r="D9" s="158"/>
      <c r="E9" s="158"/>
      <c r="F9" s="158"/>
      <c r="G9" s="84"/>
      <c r="H9" s="158"/>
      <c r="I9" s="158"/>
      <c r="J9" s="158"/>
      <c r="K9" s="158"/>
      <c r="L9" s="248"/>
      <c r="M9" s="158"/>
      <c r="N9" s="158"/>
      <c r="O9" s="158"/>
      <c r="P9" s="158"/>
      <c r="Q9" s="158"/>
      <c r="R9" s="158"/>
      <c r="S9" s="158"/>
    </row>
    <row r="10" spans="1:19" ht="76.5" customHeight="1" x14ac:dyDescent="0.25">
      <c r="A10" s="38"/>
      <c r="B10" s="87" t="s">
        <v>128</v>
      </c>
      <c r="C10" s="280">
        <v>2950</v>
      </c>
      <c r="D10" s="258">
        <v>3300</v>
      </c>
      <c r="E10" s="347" t="s">
        <v>412</v>
      </c>
      <c r="F10" s="272"/>
      <c r="G10" s="263">
        <v>3500</v>
      </c>
      <c r="H10" s="260">
        <v>2100</v>
      </c>
      <c r="I10" s="348">
        <v>3950</v>
      </c>
      <c r="J10" s="272">
        <v>4880</v>
      </c>
      <c r="K10" s="280"/>
      <c r="L10" s="275" t="s">
        <v>385</v>
      </c>
      <c r="M10" s="275">
        <v>4500</v>
      </c>
      <c r="N10" s="288">
        <v>3330</v>
      </c>
      <c r="O10" s="281">
        <v>2400</v>
      </c>
      <c r="P10" s="270">
        <v>3630</v>
      </c>
      <c r="Q10" s="280"/>
      <c r="R10" s="307" t="s">
        <v>387</v>
      </c>
      <c r="S10" s="280"/>
    </row>
    <row r="11" spans="1:19" ht="75" customHeight="1" x14ac:dyDescent="0.25">
      <c r="A11" s="38"/>
      <c r="B11" s="38" t="s">
        <v>129</v>
      </c>
      <c r="C11" s="280">
        <v>2950</v>
      </c>
      <c r="D11" s="258">
        <v>3300</v>
      </c>
      <c r="E11" s="347" t="s">
        <v>413</v>
      </c>
      <c r="F11" s="279"/>
      <c r="G11" s="263">
        <v>3500</v>
      </c>
      <c r="H11" s="260">
        <v>2100</v>
      </c>
      <c r="I11" s="292">
        <v>3950</v>
      </c>
      <c r="J11" s="272">
        <v>4520</v>
      </c>
      <c r="K11" s="280"/>
      <c r="L11" s="275" t="s">
        <v>385</v>
      </c>
      <c r="M11" s="275">
        <v>4500</v>
      </c>
      <c r="N11" s="264">
        <v>3330</v>
      </c>
      <c r="O11" s="281">
        <v>2400</v>
      </c>
      <c r="P11" s="270">
        <v>4100</v>
      </c>
      <c r="Q11" s="280"/>
      <c r="R11" s="307" t="s">
        <v>388</v>
      </c>
      <c r="S11" s="280"/>
    </row>
    <row r="12" spans="1:19" ht="77.25" customHeight="1" x14ac:dyDescent="0.25">
      <c r="A12" s="87"/>
      <c r="B12" s="38" t="s">
        <v>130</v>
      </c>
      <c r="C12" s="280">
        <v>2950</v>
      </c>
      <c r="D12" s="258">
        <v>3300</v>
      </c>
      <c r="E12" s="370" t="s">
        <v>419</v>
      </c>
      <c r="F12" s="279"/>
      <c r="G12" s="263">
        <v>3500</v>
      </c>
      <c r="H12" s="283">
        <v>2100</v>
      </c>
      <c r="I12" s="292">
        <v>3950</v>
      </c>
      <c r="J12" s="279">
        <v>4900</v>
      </c>
      <c r="K12" s="349"/>
      <c r="L12" s="275" t="s">
        <v>385</v>
      </c>
      <c r="M12" s="272">
        <v>4500</v>
      </c>
      <c r="N12" s="284">
        <v>3330</v>
      </c>
      <c r="O12" s="281">
        <v>2400</v>
      </c>
      <c r="P12" s="271">
        <v>4400</v>
      </c>
      <c r="Q12" s="349"/>
      <c r="R12" s="307" t="s">
        <v>389</v>
      </c>
      <c r="S12" s="349"/>
    </row>
    <row r="13" spans="1:19" ht="25.5" customHeight="1" x14ac:dyDescent="0.25">
      <c r="A13" s="87"/>
      <c r="B13" s="42" t="s">
        <v>417</v>
      </c>
      <c r="C13" s="280"/>
      <c r="D13" s="350"/>
      <c r="E13" s="264">
        <v>817.7</v>
      </c>
      <c r="F13" s="279"/>
      <c r="G13" s="263"/>
      <c r="H13" s="283"/>
      <c r="I13" s="292"/>
      <c r="J13" s="279"/>
      <c r="K13" s="349"/>
      <c r="L13" s="279"/>
      <c r="M13" s="279"/>
      <c r="N13" s="284"/>
      <c r="O13" s="364"/>
      <c r="P13" s="271"/>
      <c r="Q13" s="349"/>
      <c r="R13" s="269"/>
      <c r="S13" s="349"/>
    </row>
    <row r="14" spans="1:19" ht="26.25" x14ac:dyDescent="0.25">
      <c r="A14" s="87"/>
      <c r="B14" s="241" t="s">
        <v>343</v>
      </c>
      <c r="C14" s="264"/>
      <c r="D14" s="350"/>
      <c r="E14" s="351"/>
      <c r="F14" s="279"/>
      <c r="G14" s="328"/>
      <c r="H14" s="279"/>
      <c r="I14" s="292"/>
      <c r="J14" s="279"/>
      <c r="K14" s="349"/>
      <c r="L14" s="279"/>
      <c r="M14" s="279"/>
      <c r="N14" s="280"/>
      <c r="O14" s="349"/>
      <c r="P14" s="329"/>
      <c r="Q14" s="349"/>
      <c r="R14" s="269"/>
      <c r="S14" s="349"/>
    </row>
    <row r="15" spans="1:19" x14ac:dyDescent="0.25">
      <c r="A15" s="87"/>
      <c r="B15" s="87" t="s">
        <v>128</v>
      </c>
      <c r="C15" s="264"/>
      <c r="D15" s="350"/>
      <c r="E15" s="351"/>
      <c r="F15" s="279"/>
      <c r="G15" s="328"/>
      <c r="H15" s="279"/>
      <c r="I15" s="292"/>
      <c r="J15" s="279"/>
      <c r="K15" s="349"/>
      <c r="L15" s="279"/>
      <c r="M15" s="279"/>
      <c r="N15" s="280"/>
      <c r="O15" s="349"/>
      <c r="P15" s="329"/>
      <c r="Q15" s="349"/>
      <c r="R15" s="269"/>
      <c r="S15" s="349"/>
    </row>
    <row r="16" spans="1:19" x14ac:dyDescent="0.25">
      <c r="A16" s="87"/>
      <c r="B16" s="38" t="s">
        <v>129</v>
      </c>
      <c r="C16" s="264"/>
      <c r="D16" s="350"/>
      <c r="E16" s="351"/>
      <c r="F16" s="279"/>
      <c r="G16" s="328"/>
      <c r="H16" s="279"/>
      <c r="I16" s="292"/>
      <c r="J16" s="279"/>
      <c r="K16" s="349"/>
      <c r="L16" s="279"/>
      <c r="M16" s="279"/>
      <c r="N16" s="280"/>
      <c r="O16" s="349"/>
      <c r="P16" s="329"/>
      <c r="Q16" s="349"/>
      <c r="R16" s="269"/>
      <c r="S16" s="349"/>
    </row>
    <row r="17" spans="1:19" x14ac:dyDescent="0.25">
      <c r="A17" s="87"/>
      <c r="B17" s="38" t="s">
        <v>130</v>
      </c>
      <c r="C17" s="264"/>
      <c r="D17" s="350"/>
      <c r="E17" s="351"/>
      <c r="F17" s="279"/>
      <c r="G17" s="328"/>
      <c r="H17" s="279"/>
      <c r="I17" s="292"/>
      <c r="J17" s="279"/>
      <c r="K17" s="349"/>
      <c r="L17" s="279"/>
      <c r="M17" s="279"/>
      <c r="N17" s="280"/>
      <c r="O17" s="349"/>
      <c r="P17" s="329"/>
      <c r="Q17" s="349"/>
      <c r="R17" s="269"/>
      <c r="S17" s="349"/>
    </row>
    <row r="18" spans="1:19" x14ac:dyDescent="0.25">
      <c r="A18" s="38"/>
      <c r="B18" s="38"/>
      <c r="C18" s="264"/>
      <c r="D18" s="352"/>
      <c r="E18" s="280"/>
      <c r="F18" s="280"/>
      <c r="G18" s="328"/>
      <c r="H18" s="280"/>
      <c r="I18" s="280"/>
      <c r="J18" s="280"/>
      <c r="K18" s="280"/>
      <c r="L18" s="280"/>
      <c r="M18" s="280"/>
      <c r="N18" s="280"/>
      <c r="O18" s="317"/>
      <c r="P18" s="272"/>
      <c r="Q18" s="280"/>
      <c r="R18" s="272"/>
      <c r="S18" s="280"/>
    </row>
    <row r="19" spans="1:19" ht="18" customHeight="1" x14ac:dyDescent="0.25">
      <c r="A19" s="87" t="s">
        <v>131</v>
      </c>
      <c r="B19" s="38" t="s">
        <v>357</v>
      </c>
      <c r="C19" s="280"/>
      <c r="D19" s="352"/>
      <c r="E19" s="280"/>
      <c r="F19" s="280"/>
      <c r="G19" s="328"/>
      <c r="H19" s="280"/>
      <c r="I19" s="280"/>
      <c r="J19" s="280"/>
      <c r="K19" s="280"/>
      <c r="L19" s="280"/>
      <c r="M19" s="280"/>
      <c r="N19" s="280"/>
      <c r="O19" s="317"/>
      <c r="P19" s="272"/>
      <c r="Q19" s="280"/>
      <c r="R19" s="272"/>
      <c r="S19" s="280"/>
    </row>
    <row r="20" spans="1:19" x14ac:dyDescent="0.25">
      <c r="A20" s="38"/>
      <c r="B20" s="38"/>
      <c r="C20" s="280"/>
      <c r="D20" s="352"/>
      <c r="E20" s="280"/>
      <c r="F20" s="280"/>
      <c r="G20" s="328"/>
      <c r="H20" s="280"/>
      <c r="I20" s="280"/>
      <c r="J20" s="280"/>
      <c r="K20" s="280"/>
      <c r="L20" s="280"/>
      <c r="M20" s="280"/>
      <c r="N20" s="280"/>
      <c r="O20" s="317"/>
      <c r="P20" s="272"/>
      <c r="Q20" s="280"/>
      <c r="R20" s="272"/>
      <c r="S20" s="280"/>
    </row>
    <row r="21" spans="1:19" x14ac:dyDescent="0.25">
      <c r="A21" s="83" t="s">
        <v>132</v>
      </c>
      <c r="B21" s="83" t="s">
        <v>345</v>
      </c>
      <c r="C21" s="182"/>
      <c r="D21" s="182"/>
      <c r="E21" s="182"/>
      <c r="F21" s="182"/>
      <c r="G21" s="183"/>
      <c r="H21" s="182"/>
      <c r="I21" s="182"/>
      <c r="J21" s="182"/>
      <c r="K21" s="182"/>
      <c r="L21" s="182"/>
      <c r="M21" s="365"/>
      <c r="N21" s="326"/>
      <c r="O21" s="365"/>
      <c r="P21" s="365"/>
      <c r="Q21" s="365"/>
      <c r="R21" s="365"/>
      <c r="S21" s="365"/>
    </row>
    <row r="22" spans="1:19" ht="114.75" customHeight="1" x14ac:dyDescent="0.25">
      <c r="A22" s="38"/>
      <c r="B22" s="38" t="s">
        <v>128</v>
      </c>
      <c r="C22" s="288">
        <v>2950</v>
      </c>
      <c r="D22" s="292">
        <v>3300</v>
      </c>
      <c r="E22" s="288">
        <v>5357</v>
      </c>
      <c r="F22" s="272">
        <v>2950</v>
      </c>
      <c r="G22" s="263">
        <v>3500</v>
      </c>
      <c r="H22" s="277">
        <v>2100</v>
      </c>
      <c r="I22" s="290">
        <v>3950</v>
      </c>
      <c r="J22" s="275">
        <v>5880</v>
      </c>
      <c r="K22" s="272" t="s">
        <v>408</v>
      </c>
      <c r="L22" s="275" t="s">
        <v>382</v>
      </c>
      <c r="M22" s="272" t="s">
        <v>402</v>
      </c>
      <c r="N22" s="280">
        <v>3420</v>
      </c>
      <c r="O22" s="260">
        <v>2480</v>
      </c>
      <c r="P22" s="265"/>
      <c r="Q22" s="275" t="s">
        <v>377</v>
      </c>
      <c r="R22" s="253" t="s">
        <v>390</v>
      </c>
      <c r="S22" s="288">
        <v>2580</v>
      </c>
    </row>
    <row r="23" spans="1:19" ht="103.9" customHeight="1" x14ac:dyDescent="0.25">
      <c r="A23" s="38"/>
      <c r="B23" s="38" t="s">
        <v>129</v>
      </c>
      <c r="C23" s="288">
        <v>2950</v>
      </c>
      <c r="D23" s="292">
        <v>3300</v>
      </c>
      <c r="E23" s="288">
        <v>5357</v>
      </c>
      <c r="F23" s="272">
        <v>2950</v>
      </c>
      <c r="G23" s="263">
        <v>3500</v>
      </c>
      <c r="H23" s="277">
        <v>2100</v>
      </c>
      <c r="I23" s="290">
        <v>3950</v>
      </c>
      <c r="J23" s="275">
        <v>5450</v>
      </c>
      <c r="K23" s="272" t="s">
        <v>408</v>
      </c>
      <c r="L23" s="275" t="s">
        <v>382</v>
      </c>
      <c r="M23" s="272" t="s">
        <v>402</v>
      </c>
      <c r="N23" s="280">
        <v>3420</v>
      </c>
      <c r="O23" s="260">
        <v>2480</v>
      </c>
      <c r="P23" s="265"/>
      <c r="Q23" s="275" t="s">
        <v>378</v>
      </c>
      <c r="R23" s="253" t="s">
        <v>391</v>
      </c>
      <c r="S23" s="288">
        <v>2580</v>
      </c>
    </row>
    <row r="24" spans="1:19" ht="114" customHeight="1" x14ac:dyDescent="0.25">
      <c r="A24" s="38"/>
      <c r="B24" s="38" t="s">
        <v>130</v>
      </c>
      <c r="C24" s="288">
        <v>2950</v>
      </c>
      <c r="D24" s="292">
        <v>3300</v>
      </c>
      <c r="E24" s="288">
        <v>5357</v>
      </c>
      <c r="F24" s="272">
        <v>2950</v>
      </c>
      <c r="G24" s="263">
        <v>3500</v>
      </c>
      <c r="H24" s="277">
        <v>2100</v>
      </c>
      <c r="I24" s="290">
        <v>3950</v>
      </c>
      <c r="J24" s="275">
        <v>5900</v>
      </c>
      <c r="K24" s="272" t="s">
        <v>408</v>
      </c>
      <c r="L24" s="275" t="s">
        <v>382</v>
      </c>
      <c r="M24" s="272" t="s">
        <v>402</v>
      </c>
      <c r="N24" s="280">
        <v>3420</v>
      </c>
      <c r="O24" s="260">
        <v>2480</v>
      </c>
      <c r="P24" s="288"/>
      <c r="Q24" s="275" t="s">
        <v>378</v>
      </c>
      <c r="R24" s="253" t="s">
        <v>392</v>
      </c>
      <c r="S24" s="366">
        <v>2580</v>
      </c>
    </row>
    <row r="25" spans="1:19" ht="111.75" customHeight="1" x14ac:dyDescent="0.25">
      <c r="A25" s="38"/>
      <c r="B25" s="154" t="s">
        <v>133</v>
      </c>
      <c r="C25" s="288"/>
      <c r="D25" s="288"/>
      <c r="E25" s="288"/>
      <c r="F25" s="353"/>
      <c r="G25" s="354"/>
      <c r="H25" s="288"/>
      <c r="I25" s="288"/>
      <c r="J25" s="288"/>
      <c r="K25" s="272" t="s">
        <v>408</v>
      </c>
      <c r="L25" s="288"/>
      <c r="M25" s="288"/>
      <c r="N25" s="280"/>
      <c r="O25" s="317"/>
      <c r="P25" s="288"/>
      <c r="Q25" s="275" t="s">
        <v>378</v>
      </c>
      <c r="R25" s="253" t="s">
        <v>393</v>
      </c>
      <c r="S25" s="288"/>
    </row>
    <row r="26" spans="1:19" ht="114.6" customHeight="1" x14ac:dyDescent="0.25">
      <c r="A26" s="38"/>
      <c r="B26" s="154" t="s">
        <v>134</v>
      </c>
      <c r="C26" s="288"/>
      <c r="D26" s="288"/>
      <c r="E26" s="288"/>
      <c r="F26" s="353"/>
      <c r="G26" s="354"/>
      <c r="H26" s="288"/>
      <c r="I26" s="288"/>
      <c r="J26" s="288"/>
      <c r="K26" s="272" t="s">
        <v>408</v>
      </c>
      <c r="L26" s="288"/>
      <c r="M26" s="367"/>
      <c r="N26" s="280"/>
      <c r="O26" s="317"/>
      <c r="P26" s="288"/>
      <c r="Q26" s="275" t="s">
        <v>378</v>
      </c>
      <c r="R26" s="288"/>
      <c r="S26" s="288"/>
    </row>
    <row r="27" spans="1:19" ht="30" customHeight="1" x14ac:dyDescent="0.25">
      <c r="A27" s="38"/>
      <c r="B27" s="154" t="s">
        <v>135</v>
      </c>
      <c r="C27" s="288"/>
      <c r="D27" s="288"/>
      <c r="E27" s="288"/>
      <c r="F27" s="353"/>
      <c r="G27" s="354"/>
      <c r="H27" s="288"/>
      <c r="I27" s="288"/>
      <c r="J27" s="288"/>
      <c r="K27" s="288"/>
      <c r="L27" s="288"/>
      <c r="M27" s="367"/>
      <c r="N27" s="280"/>
      <c r="O27" s="317"/>
      <c r="P27" s="288"/>
      <c r="Q27" s="275" t="s">
        <v>379</v>
      </c>
      <c r="R27" s="288"/>
      <c r="S27" s="288"/>
    </row>
    <row r="28" spans="1:19" ht="39" x14ac:dyDescent="0.25">
      <c r="A28" s="38"/>
      <c r="B28" s="42" t="s">
        <v>417</v>
      </c>
      <c r="C28" s="288"/>
      <c r="D28" s="288"/>
      <c r="E28" s="264">
        <v>817.7</v>
      </c>
      <c r="F28" s="353"/>
      <c r="G28" s="354"/>
      <c r="H28" s="288"/>
      <c r="I28" s="288"/>
      <c r="J28" s="288"/>
      <c r="K28" s="288"/>
      <c r="L28" s="288"/>
      <c r="M28" s="367"/>
      <c r="N28" s="280"/>
      <c r="O28" s="317"/>
      <c r="P28" s="288"/>
      <c r="Q28" s="275"/>
      <c r="R28" s="288"/>
      <c r="S28" s="288"/>
    </row>
    <row r="29" spans="1:19" ht="26.25" x14ac:dyDescent="0.25">
      <c r="A29" s="38"/>
      <c r="B29" s="241" t="s">
        <v>343</v>
      </c>
      <c r="C29" s="264"/>
      <c r="D29" s="280"/>
      <c r="E29" s="280"/>
      <c r="F29" s="330"/>
      <c r="G29" s="328"/>
      <c r="H29" s="288"/>
      <c r="I29" s="280"/>
      <c r="J29" s="280"/>
      <c r="K29" s="280"/>
      <c r="L29" s="288"/>
      <c r="M29" s="291"/>
      <c r="N29" s="280"/>
      <c r="O29" s="317"/>
      <c r="P29" s="280"/>
      <c r="Q29" s="272"/>
      <c r="R29" s="280"/>
      <c r="S29" s="280"/>
    </row>
    <row r="30" spans="1:19" x14ac:dyDescent="0.25">
      <c r="A30" s="38"/>
      <c r="B30" s="38" t="s">
        <v>128</v>
      </c>
      <c r="C30" s="264"/>
      <c r="D30" s="280"/>
      <c r="E30" s="280"/>
      <c r="F30" s="330"/>
      <c r="G30" s="328"/>
      <c r="H30" s="288"/>
      <c r="I30" s="280"/>
      <c r="J30" s="280"/>
      <c r="K30" s="280"/>
      <c r="L30" s="288"/>
      <c r="M30" s="291"/>
      <c r="N30" s="280"/>
      <c r="O30" s="317"/>
      <c r="P30" s="280"/>
      <c r="Q30" s="272"/>
      <c r="R30" s="280"/>
      <c r="S30" s="280"/>
    </row>
    <row r="31" spans="1:19" x14ac:dyDescent="0.25">
      <c r="A31" s="38"/>
      <c r="B31" s="38" t="s">
        <v>129</v>
      </c>
      <c r="C31" s="264"/>
      <c r="D31" s="280"/>
      <c r="E31" s="280"/>
      <c r="F31" s="330"/>
      <c r="G31" s="328"/>
      <c r="H31" s="288"/>
      <c r="I31" s="280"/>
      <c r="J31" s="280"/>
      <c r="K31" s="280"/>
      <c r="L31" s="288"/>
      <c r="M31" s="291"/>
      <c r="N31" s="280"/>
      <c r="O31" s="317"/>
      <c r="P31" s="280"/>
      <c r="Q31" s="272"/>
      <c r="R31" s="280"/>
      <c r="S31" s="280"/>
    </row>
    <row r="32" spans="1:19" x14ac:dyDescent="0.25">
      <c r="A32" s="38"/>
      <c r="B32" s="38" t="s">
        <v>130</v>
      </c>
      <c r="C32" s="264"/>
      <c r="D32" s="280"/>
      <c r="E32" s="280"/>
      <c r="F32" s="330"/>
      <c r="G32" s="328"/>
      <c r="H32" s="288"/>
      <c r="I32" s="280"/>
      <c r="J32" s="280"/>
      <c r="K32" s="280"/>
      <c r="L32" s="288"/>
      <c r="M32" s="291"/>
      <c r="N32" s="280"/>
      <c r="O32" s="317"/>
      <c r="P32" s="280"/>
      <c r="Q32" s="272"/>
      <c r="R32" s="280"/>
      <c r="S32" s="280"/>
    </row>
    <row r="33" spans="1:19" x14ac:dyDescent="0.25">
      <c r="A33" s="38"/>
      <c r="B33" s="154" t="s">
        <v>133</v>
      </c>
      <c r="C33" s="264"/>
      <c r="D33" s="280"/>
      <c r="E33" s="280"/>
      <c r="F33" s="330"/>
      <c r="G33" s="328"/>
      <c r="H33" s="288"/>
      <c r="I33" s="280"/>
      <c r="J33" s="280"/>
      <c r="K33" s="280"/>
      <c r="L33" s="288"/>
      <c r="M33" s="291"/>
      <c r="N33" s="280"/>
      <c r="O33" s="317"/>
      <c r="P33" s="280"/>
      <c r="Q33" s="272"/>
      <c r="R33" s="280"/>
      <c r="S33" s="280"/>
    </row>
    <row r="34" spans="1:19" x14ac:dyDescent="0.25">
      <c r="A34" s="38"/>
      <c r="B34" s="154" t="s">
        <v>134</v>
      </c>
      <c r="C34" s="264"/>
      <c r="D34" s="280"/>
      <c r="E34" s="280"/>
      <c r="F34" s="330"/>
      <c r="G34" s="328"/>
      <c r="H34" s="288"/>
      <c r="I34" s="280"/>
      <c r="J34" s="280"/>
      <c r="K34" s="280"/>
      <c r="L34" s="288"/>
      <c r="M34" s="291"/>
      <c r="N34" s="280"/>
      <c r="O34" s="317"/>
      <c r="P34" s="280"/>
      <c r="Q34" s="272"/>
      <c r="R34" s="280"/>
      <c r="S34" s="280"/>
    </row>
    <row r="35" spans="1:19" x14ac:dyDescent="0.25">
      <c r="A35" s="38"/>
      <c r="B35" s="154" t="s">
        <v>135</v>
      </c>
      <c r="C35" s="264"/>
      <c r="D35" s="280"/>
      <c r="E35" s="280"/>
      <c r="F35" s="330"/>
      <c r="G35" s="328"/>
      <c r="H35" s="288"/>
      <c r="I35" s="280"/>
      <c r="J35" s="280"/>
      <c r="K35" s="280"/>
      <c r="L35" s="288"/>
      <c r="M35" s="291"/>
      <c r="N35" s="280"/>
      <c r="O35" s="317"/>
      <c r="P35" s="280"/>
      <c r="Q35" s="272"/>
      <c r="R35" s="280"/>
      <c r="S35" s="280"/>
    </row>
    <row r="36" spans="1:19" x14ac:dyDescent="0.25">
      <c r="A36" s="38"/>
      <c r="B36" s="170"/>
      <c r="C36" s="331"/>
      <c r="D36" s="331"/>
      <c r="E36" s="280"/>
      <c r="F36" s="331"/>
      <c r="G36" s="331"/>
      <c r="H36" s="355"/>
      <c r="I36" s="297"/>
      <c r="J36" s="297"/>
      <c r="K36" s="297"/>
      <c r="L36" s="356"/>
      <c r="M36" s="310"/>
      <c r="N36" s="299"/>
      <c r="O36" s="368"/>
      <c r="P36" s="297"/>
      <c r="Q36" s="356"/>
      <c r="R36" s="297"/>
      <c r="S36" s="297"/>
    </row>
    <row r="37" spans="1:19" x14ac:dyDescent="0.25">
      <c r="A37" s="79" t="s">
        <v>109</v>
      </c>
      <c r="B37" s="80"/>
      <c r="C37" s="162" t="s">
        <v>110</v>
      </c>
      <c r="D37" s="162" t="s">
        <v>111</v>
      </c>
      <c r="E37" s="161" t="s">
        <v>112</v>
      </c>
      <c r="F37" s="161" t="s">
        <v>113</v>
      </c>
      <c r="G37" s="161" t="s">
        <v>114</v>
      </c>
      <c r="H37" s="161" t="s">
        <v>115</v>
      </c>
      <c r="I37" s="161" t="s">
        <v>116</v>
      </c>
      <c r="J37" s="161" t="s">
        <v>117</v>
      </c>
      <c r="K37" s="161" t="s">
        <v>118</v>
      </c>
      <c r="L37" s="212" t="s">
        <v>119</v>
      </c>
      <c r="M37" s="212" t="s">
        <v>120</v>
      </c>
      <c r="N37" s="161" t="s">
        <v>121</v>
      </c>
      <c r="O37" s="162" t="s">
        <v>122</v>
      </c>
      <c r="P37" s="161" t="s">
        <v>123</v>
      </c>
      <c r="Q37" s="161" t="s">
        <v>124</v>
      </c>
      <c r="R37" s="161" t="s">
        <v>125</v>
      </c>
      <c r="S37" s="162" t="s">
        <v>126</v>
      </c>
    </row>
    <row r="38" spans="1:19" x14ac:dyDescent="0.25">
      <c r="A38" s="81" t="s">
        <v>7</v>
      </c>
      <c r="B38" s="81" t="s">
        <v>136</v>
      </c>
      <c r="C38" s="164"/>
      <c r="D38" s="164"/>
      <c r="E38" s="163"/>
      <c r="F38" s="163"/>
      <c r="G38" s="189"/>
      <c r="H38" s="163"/>
      <c r="I38" s="163"/>
      <c r="J38" s="163"/>
      <c r="K38" s="163"/>
      <c r="L38" s="213"/>
      <c r="M38" s="213"/>
      <c r="N38" s="163"/>
      <c r="O38" s="164"/>
      <c r="P38" s="163"/>
      <c r="Q38" s="213"/>
      <c r="R38" s="163"/>
      <c r="S38" s="164"/>
    </row>
    <row r="39" spans="1:19" x14ac:dyDescent="0.25">
      <c r="A39" s="89" t="s">
        <v>137</v>
      </c>
      <c r="B39" s="168" t="s">
        <v>346</v>
      </c>
      <c r="C39" s="340"/>
      <c r="D39" s="341"/>
      <c r="E39" s="341"/>
      <c r="F39" s="341"/>
      <c r="G39" s="357"/>
      <c r="H39" s="358"/>
      <c r="I39" s="341"/>
      <c r="J39" s="341"/>
      <c r="K39" s="340"/>
      <c r="L39" s="343"/>
      <c r="M39" s="215"/>
      <c r="N39" s="188"/>
      <c r="O39" s="188"/>
      <c r="P39" s="188"/>
      <c r="Q39" s="215"/>
      <c r="R39" s="188"/>
      <c r="S39" s="185"/>
    </row>
    <row r="40" spans="1:19" ht="130.5" customHeight="1" x14ac:dyDescent="0.25">
      <c r="A40" s="38"/>
      <c r="B40" s="38" t="s">
        <v>347</v>
      </c>
      <c r="C40" s="296">
        <v>3330</v>
      </c>
      <c r="D40" s="264">
        <v>3500</v>
      </c>
      <c r="E40" s="347" t="s">
        <v>414</v>
      </c>
      <c r="F40" s="359">
        <v>2980</v>
      </c>
      <c r="G40" s="263">
        <v>3500</v>
      </c>
      <c r="H40" s="303">
        <v>2505</v>
      </c>
      <c r="I40" s="258">
        <v>3950</v>
      </c>
      <c r="J40" s="258">
        <v>6800</v>
      </c>
      <c r="K40" s="272" t="s">
        <v>409</v>
      </c>
      <c r="L40" s="275" t="s">
        <v>381</v>
      </c>
      <c r="M40" s="272">
        <v>4900</v>
      </c>
      <c r="N40" s="288">
        <v>3980</v>
      </c>
      <c r="O40" s="296">
        <v>2700</v>
      </c>
      <c r="P40" s="275" t="s">
        <v>403</v>
      </c>
      <c r="Q40" s="288"/>
      <c r="R40" s="295" t="s">
        <v>394</v>
      </c>
      <c r="S40" s="258">
        <v>2800</v>
      </c>
    </row>
    <row r="41" spans="1:19" ht="123.6" customHeight="1" x14ac:dyDescent="0.25">
      <c r="A41" s="87"/>
      <c r="B41" s="87" t="s">
        <v>129</v>
      </c>
      <c r="C41" s="296">
        <v>3330</v>
      </c>
      <c r="D41" s="264">
        <v>3500</v>
      </c>
      <c r="E41" s="347" t="s">
        <v>414</v>
      </c>
      <c r="F41" s="359">
        <v>2970</v>
      </c>
      <c r="G41" s="263">
        <v>3500</v>
      </c>
      <c r="H41" s="303">
        <v>2505</v>
      </c>
      <c r="I41" s="258">
        <v>3950</v>
      </c>
      <c r="J41" s="304">
        <v>7100</v>
      </c>
      <c r="K41" s="272" t="s">
        <v>409</v>
      </c>
      <c r="L41" s="275" t="s">
        <v>386</v>
      </c>
      <c r="M41" s="272">
        <v>4900</v>
      </c>
      <c r="N41" s="288">
        <v>3980</v>
      </c>
      <c r="O41" s="296">
        <v>2700</v>
      </c>
      <c r="P41" s="275" t="s">
        <v>406</v>
      </c>
      <c r="Q41" s="288"/>
      <c r="R41" s="369"/>
      <c r="S41" s="258">
        <v>2800</v>
      </c>
    </row>
    <row r="42" spans="1:19" ht="15.75" customHeight="1" x14ac:dyDescent="0.25">
      <c r="A42" s="87"/>
      <c r="B42" s="87"/>
      <c r="C42" s="296"/>
      <c r="D42" s="360"/>
      <c r="E42" s="361"/>
      <c r="F42" s="267"/>
      <c r="G42" s="362"/>
      <c r="H42" s="258"/>
      <c r="I42" s="258"/>
      <c r="J42" s="304"/>
      <c r="K42" s="363"/>
      <c r="L42" s="275"/>
      <c r="M42" s="260"/>
      <c r="N42" s="288"/>
      <c r="O42" s="296"/>
      <c r="P42" s="265"/>
      <c r="Q42" s="259"/>
      <c r="R42" s="369"/>
      <c r="S42" s="258"/>
    </row>
    <row r="43" spans="1:19" ht="30" customHeight="1" x14ac:dyDescent="0.25">
      <c r="A43" s="87"/>
      <c r="B43" s="241" t="s">
        <v>343</v>
      </c>
      <c r="C43" s="264"/>
      <c r="D43" s="360"/>
      <c r="E43" s="361"/>
      <c r="F43" s="267"/>
      <c r="G43" s="362"/>
      <c r="H43" s="258"/>
      <c r="I43" s="258"/>
      <c r="J43" s="304"/>
      <c r="K43" s="363"/>
      <c r="L43" s="275"/>
      <c r="M43" s="260"/>
      <c r="N43" s="288"/>
      <c r="O43" s="296"/>
      <c r="P43" s="265"/>
      <c r="Q43" s="259"/>
      <c r="R43" s="369"/>
      <c r="S43" s="258"/>
    </row>
    <row r="44" spans="1:19" ht="30" customHeight="1" x14ac:dyDescent="0.25">
      <c r="A44" s="87"/>
      <c r="B44" s="38" t="s">
        <v>347</v>
      </c>
      <c r="C44" s="264"/>
      <c r="D44" s="360"/>
      <c r="E44" s="361"/>
      <c r="F44" s="267"/>
      <c r="G44" s="362"/>
      <c r="H44" s="258"/>
      <c r="I44" s="258"/>
      <c r="J44" s="304"/>
      <c r="K44" s="363"/>
      <c r="L44" s="275"/>
      <c r="M44" s="260"/>
      <c r="N44" s="288"/>
      <c r="O44" s="296"/>
      <c r="P44" s="265"/>
      <c r="Q44" s="259"/>
      <c r="R44" s="369"/>
      <c r="S44" s="258"/>
    </row>
    <row r="45" spans="1:19" ht="30" customHeight="1" x14ac:dyDescent="0.25">
      <c r="A45" s="87"/>
      <c r="B45" s="87" t="s">
        <v>129</v>
      </c>
      <c r="C45" s="264"/>
      <c r="D45" s="360"/>
      <c r="E45" s="361"/>
      <c r="F45" s="267"/>
      <c r="G45" s="362"/>
      <c r="H45" s="258"/>
      <c r="I45" s="258"/>
      <c r="J45" s="304"/>
      <c r="K45" s="363"/>
      <c r="L45" s="275"/>
      <c r="M45" s="260"/>
      <c r="N45" s="288"/>
      <c r="O45" s="296"/>
      <c r="P45" s="265"/>
      <c r="Q45" s="259"/>
      <c r="R45" s="369"/>
      <c r="S45" s="258"/>
    </row>
    <row r="46" spans="1:19" ht="19.5" customHeight="1" x14ac:dyDescent="0.25">
      <c r="A46" s="38"/>
      <c r="B46" s="38"/>
      <c r="C46" s="264"/>
      <c r="D46" s="296"/>
      <c r="E46" s="280"/>
      <c r="F46" s="268"/>
      <c r="G46" s="263"/>
      <c r="H46" s="258"/>
      <c r="I46" s="258"/>
      <c r="J46" s="258"/>
      <c r="K46" s="363"/>
      <c r="L46" s="275"/>
      <c r="M46" s="260"/>
      <c r="N46" s="288"/>
      <c r="O46" s="296"/>
      <c r="P46" s="265"/>
      <c r="Q46" s="259"/>
      <c r="R46" s="369"/>
      <c r="S46" s="258"/>
    </row>
    <row r="47" spans="1:19" x14ac:dyDescent="0.25">
      <c r="A47" s="4"/>
      <c r="B47" s="171"/>
      <c r="C47" s="4"/>
      <c r="D47" s="4"/>
      <c r="E47" s="172"/>
      <c r="F47" s="173"/>
      <c r="G47" s="174"/>
      <c r="H47" s="48"/>
      <c r="I47" s="4"/>
      <c r="J47" s="4"/>
      <c r="K47" s="48"/>
      <c r="L47" s="247"/>
      <c r="M47" s="4"/>
      <c r="N47" s="4"/>
      <c r="O47" s="4"/>
      <c r="P47" s="4"/>
      <c r="Q47" s="249"/>
      <c r="R47" s="48"/>
      <c r="S47" s="4"/>
    </row>
    <row r="48" spans="1:19" x14ac:dyDescent="0.25">
      <c r="A48" s="4"/>
      <c r="B48" s="206"/>
      <c r="C48" s="4"/>
      <c r="D48" s="4"/>
      <c r="E48" s="172"/>
      <c r="F48" s="173"/>
      <c r="G48" s="174"/>
      <c r="H48" s="48"/>
      <c r="I48" s="4"/>
      <c r="J48" s="4"/>
      <c r="K48" s="48"/>
      <c r="L48" s="247"/>
      <c r="M48" s="4"/>
      <c r="N48" s="4"/>
      <c r="O48" s="4"/>
      <c r="P48" s="4"/>
      <c r="Q48" s="249"/>
      <c r="R48" s="48"/>
      <c r="S48" s="4"/>
    </row>
    <row r="49" spans="1:19" x14ac:dyDescent="0.25">
      <c r="A49" s="4"/>
      <c r="B49" s="171"/>
      <c r="C49" s="4"/>
      <c r="D49" s="4"/>
      <c r="E49" s="172"/>
      <c r="F49" s="173"/>
      <c r="G49" s="174"/>
      <c r="H49" s="48"/>
      <c r="I49" s="4"/>
      <c r="J49" s="4"/>
      <c r="K49" s="48"/>
      <c r="L49" s="247"/>
      <c r="M49" s="4"/>
      <c r="N49" s="4"/>
      <c r="O49" s="4"/>
      <c r="P49" s="4"/>
      <c r="Q49" s="249"/>
      <c r="R49" s="48"/>
      <c r="S49" s="4"/>
    </row>
    <row r="50" spans="1:19" x14ac:dyDescent="0.25">
      <c r="A50" s="4"/>
      <c r="B50" s="171"/>
      <c r="C50" s="4"/>
      <c r="D50" s="4"/>
      <c r="E50" s="172"/>
      <c r="F50" s="173"/>
      <c r="G50" s="174"/>
      <c r="H50" s="48"/>
      <c r="I50" s="4"/>
      <c r="J50" s="4"/>
      <c r="K50" s="48"/>
      <c r="L50" s="247"/>
      <c r="M50" s="4"/>
      <c r="N50" s="4"/>
      <c r="O50" s="4"/>
      <c r="P50" s="4"/>
      <c r="Q50" s="249"/>
      <c r="R50" s="48"/>
      <c r="S50" s="4"/>
    </row>
    <row r="51" spans="1:19" x14ac:dyDescent="0.25">
      <c r="A51" s="76" t="s">
        <v>457</v>
      </c>
    </row>
    <row r="52" spans="1:19" ht="24" customHeight="1" x14ac:dyDescent="0.25">
      <c r="A52" s="392" t="s">
        <v>461</v>
      </c>
      <c r="B52" s="392"/>
      <c r="C52" s="392"/>
      <c r="D52" s="392"/>
      <c r="E52" s="392"/>
      <c r="F52" s="392"/>
      <c r="G52" s="392"/>
      <c r="H52" s="392"/>
    </row>
    <row r="53" spans="1:19" x14ac:dyDescent="0.25">
      <c r="K53" s="2" t="s">
        <v>12</v>
      </c>
    </row>
    <row r="54" spans="1:19" ht="24" customHeight="1" x14ac:dyDescent="0.25">
      <c r="B54" s="176"/>
      <c r="K54" t="s">
        <v>323</v>
      </c>
    </row>
  </sheetData>
  <mergeCells count="3">
    <mergeCell ref="A52:H52"/>
    <mergeCell ref="A4:J4"/>
    <mergeCell ref="A5:J5"/>
  </mergeCells>
  <pageMargins left="0.70866141732283472" right="0.70866141732283472" top="0.74803149606299213" bottom="0.74803149606299213" header="0.31496062992125984" footer="0.31496062992125984"/>
  <pageSetup paperSize="8" scale="37"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40026E-1DBE-40DA-B1E8-FF82CF768A86}">
  <sheetPr>
    <tabColor theme="5" tint="0.59999389629810485"/>
    <pageSetUpPr fitToPage="1"/>
  </sheetPr>
  <dimension ref="A1:E121"/>
  <sheetViews>
    <sheetView topLeftCell="A99" zoomScale="130" zoomScaleNormal="130" workbookViewId="0">
      <selection activeCell="H106" sqref="H106"/>
    </sheetView>
  </sheetViews>
  <sheetFormatPr defaultRowHeight="15" x14ac:dyDescent="0.25"/>
  <cols>
    <col min="2" max="2" width="56.140625" customWidth="1"/>
    <col min="5" max="5" width="35.7109375" customWidth="1"/>
  </cols>
  <sheetData>
    <row r="1" spans="1:5" x14ac:dyDescent="0.25">
      <c r="A1" s="177" t="s">
        <v>0</v>
      </c>
      <c r="B1" s="178"/>
      <c r="C1" s="105"/>
      <c r="D1" s="105"/>
      <c r="E1" s="105"/>
    </row>
    <row r="2" spans="1:5" x14ac:dyDescent="0.25">
      <c r="A2" s="177" t="s">
        <v>247</v>
      </c>
      <c r="B2" s="178"/>
      <c r="C2" s="179"/>
      <c r="D2" s="105"/>
      <c r="E2" s="105"/>
    </row>
    <row r="3" spans="1:5" x14ac:dyDescent="0.25">
      <c r="A3" s="180"/>
      <c r="B3" s="181"/>
      <c r="C3" s="105"/>
      <c r="D3" s="105"/>
      <c r="E3" s="105"/>
    </row>
    <row r="4" spans="1:5" ht="18.75" x14ac:dyDescent="0.3">
      <c r="A4" s="106" t="s">
        <v>421</v>
      </c>
      <c r="B4" s="106"/>
      <c r="C4" s="480"/>
      <c r="D4" s="480"/>
      <c r="E4" s="105"/>
    </row>
    <row r="5" spans="1:5" ht="18.75" x14ac:dyDescent="0.3">
      <c r="A5" s="107" t="s">
        <v>454</v>
      </c>
      <c r="B5" s="106"/>
      <c r="C5" s="105"/>
      <c r="D5" s="105"/>
      <c r="E5" s="371" t="s">
        <v>422</v>
      </c>
    </row>
    <row r="6" spans="1:5" ht="18.75" x14ac:dyDescent="0.3">
      <c r="A6" s="107"/>
      <c r="B6" s="106"/>
      <c r="C6" s="105"/>
      <c r="D6" s="105"/>
      <c r="E6" s="105"/>
    </row>
    <row r="7" spans="1:5" x14ac:dyDescent="0.25">
      <c r="A7" s="227" t="s">
        <v>146</v>
      </c>
      <c r="B7" s="226" t="s">
        <v>147</v>
      </c>
      <c r="C7" s="225"/>
      <c r="D7" s="225"/>
      <c r="E7" s="224"/>
    </row>
    <row r="8" spans="1:5" x14ac:dyDescent="0.25">
      <c r="A8" s="481" t="s">
        <v>148</v>
      </c>
      <c r="B8" s="110" t="s">
        <v>149</v>
      </c>
      <c r="C8" s="443">
        <v>15.89</v>
      </c>
      <c r="D8" s="444"/>
      <c r="E8" s="445"/>
    </row>
    <row r="9" spans="1:5" x14ac:dyDescent="0.25">
      <c r="A9" s="482"/>
      <c r="B9" s="109" t="s">
        <v>150</v>
      </c>
      <c r="C9" s="465">
        <v>6.11</v>
      </c>
      <c r="D9" s="466"/>
      <c r="E9" s="466"/>
    </row>
    <row r="10" spans="1:5" ht="24" x14ac:dyDescent="0.25">
      <c r="A10" s="482"/>
      <c r="B10" s="110" t="s">
        <v>328</v>
      </c>
      <c r="C10" s="416">
        <v>9.68</v>
      </c>
      <c r="D10" s="417"/>
      <c r="E10" s="412"/>
    </row>
    <row r="11" spans="1:5" x14ac:dyDescent="0.25">
      <c r="A11" s="482"/>
      <c r="B11" s="109" t="s">
        <v>305</v>
      </c>
      <c r="C11" s="416">
        <v>9.68</v>
      </c>
      <c r="D11" s="417"/>
      <c r="E11" s="412"/>
    </row>
    <row r="12" spans="1:5" x14ac:dyDescent="0.25">
      <c r="A12" s="482"/>
      <c r="B12" s="109" t="s">
        <v>151</v>
      </c>
      <c r="C12" s="416">
        <v>13.45</v>
      </c>
      <c r="D12" s="417"/>
      <c r="E12" s="412"/>
    </row>
    <row r="13" spans="1:5" x14ac:dyDescent="0.25">
      <c r="A13" s="482"/>
      <c r="B13" s="109" t="s">
        <v>290</v>
      </c>
      <c r="C13" s="416">
        <v>13.45</v>
      </c>
      <c r="D13" s="417"/>
      <c r="E13" s="412"/>
    </row>
    <row r="14" spans="1:5" x14ac:dyDescent="0.25">
      <c r="A14" s="482"/>
      <c r="B14" s="109" t="s">
        <v>291</v>
      </c>
      <c r="C14" s="416" t="s">
        <v>152</v>
      </c>
      <c r="D14" s="417"/>
      <c r="E14" s="412"/>
    </row>
    <row r="15" spans="1:5" x14ac:dyDescent="0.25">
      <c r="A15" s="483"/>
      <c r="B15" s="109" t="s">
        <v>153</v>
      </c>
      <c r="C15" s="416" t="s">
        <v>152</v>
      </c>
      <c r="D15" s="417"/>
      <c r="E15" s="412"/>
    </row>
    <row r="16" spans="1:5" x14ac:dyDescent="0.25">
      <c r="A16" s="111" t="s">
        <v>154</v>
      </c>
      <c r="B16" s="109" t="s">
        <v>155</v>
      </c>
      <c r="C16" s="416">
        <v>36.68</v>
      </c>
      <c r="D16" s="417"/>
      <c r="E16" s="412"/>
    </row>
    <row r="17" spans="1:5" x14ac:dyDescent="0.25">
      <c r="A17" s="112" t="s">
        <v>156</v>
      </c>
      <c r="B17" s="111" t="s">
        <v>157</v>
      </c>
      <c r="C17" s="437">
        <v>5</v>
      </c>
      <c r="D17" s="452"/>
      <c r="E17" s="452"/>
    </row>
    <row r="18" spans="1:5" x14ac:dyDescent="0.25">
      <c r="A18" s="477" t="s">
        <v>158</v>
      </c>
      <c r="B18" s="462" t="s">
        <v>160</v>
      </c>
      <c r="C18" s="463"/>
      <c r="D18" s="463"/>
      <c r="E18" s="464"/>
    </row>
    <row r="19" spans="1:5" x14ac:dyDescent="0.25">
      <c r="A19" s="478"/>
      <c r="B19" s="114" t="s">
        <v>161</v>
      </c>
      <c r="C19" s="437">
        <v>2.15</v>
      </c>
      <c r="D19" s="452"/>
      <c r="E19" s="452"/>
    </row>
    <row r="20" spans="1:5" x14ac:dyDescent="0.25">
      <c r="A20" s="478"/>
      <c r="B20" s="114" t="s">
        <v>162</v>
      </c>
      <c r="C20" s="437">
        <v>5</v>
      </c>
      <c r="D20" s="452"/>
      <c r="E20" s="452"/>
    </row>
    <row r="21" spans="1:5" x14ac:dyDescent="0.25">
      <c r="A21" s="478"/>
      <c r="B21" s="114" t="s">
        <v>163</v>
      </c>
      <c r="C21" s="437">
        <v>8.5</v>
      </c>
      <c r="D21" s="452"/>
      <c r="E21" s="452"/>
    </row>
    <row r="22" spans="1:5" x14ac:dyDescent="0.25">
      <c r="A22" s="478"/>
      <c r="B22" s="114" t="s">
        <v>164</v>
      </c>
      <c r="C22" s="437">
        <v>15</v>
      </c>
      <c r="D22" s="452"/>
      <c r="E22" s="452"/>
    </row>
    <row r="23" spans="1:5" x14ac:dyDescent="0.25">
      <c r="A23" s="479"/>
      <c r="B23" s="114" t="s">
        <v>165</v>
      </c>
      <c r="C23" s="437" t="s">
        <v>166</v>
      </c>
      <c r="D23" s="452"/>
      <c r="E23" s="452"/>
    </row>
    <row r="24" spans="1:5" x14ac:dyDescent="0.25">
      <c r="A24" s="111" t="s">
        <v>159</v>
      </c>
      <c r="B24" s="111" t="s">
        <v>168</v>
      </c>
      <c r="C24" s="437" t="s">
        <v>329</v>
      </c>
      <c r="D24" s="452"/>
      <c r="E24" s="452"/>
    </row>
    <row r="25" spans="1:5" x14ac:dyDescent="0.25">
      <c r="A25" s="459" t="s">
        <v>167</v>
      </c>
      <c r="B25" s="462" t="s">
        <v>171</v>
      </c>
      <c r="C25" s="463"/>
      <c r="D25" s="463"/>
      <c r="E25" s="464"/>
    </row>
    <row r="26" spans="1:5" x14ac:dyDescent="0.25">
      <c r="A26" s="460"/>
      <c r="B26" s="114" t="s">
        <v>452</v>
      </c>
      <c r="C26" s="437" t="s">
        <v>330</v>
      </c>
      <c r="D26" s="452"/>
      <c r="E26" s="452"/>
    </row>
    <row r="27" spans="1:5" x14ac:dyDescent="0.25">
      <c r="A27" s="460"/>
      <c r="B27" s="114" t="s">
        <v>453</v>
      </c>
      <c r="C27" s="437" t="s">
        <v>331</v>
      </c>
      <c r="D27" s="452"/>
      <c r="E27" s="452"/>
    </row>
    <row r="28" spans="1:5" x14ac:dyDescent="0.25">
      <c r="A28" s="477" t="s">
        <v>169</v>
      </c>
      <c r="B28" s="462" t="s">
        <v>172</v>
      </c>
      <c r="C28" s="463"/>
      <c r="D28" s="463"/>
      <c r="E28" s="464"/>
    </row>
    <row r="29" spans="1:5" x14ac:dyDescent="0.25">
      <c r="A29" s="478"/>
      <c r="B29" s="115" t="s">
        <v>173</v>
      </c>
      <c r="C29" s="437" t="s">
        <v>332</v>
      </c>
      <c r="D29" s="452"/>
      <c r="E29" s="452"/>
    </row>
    <row r="30" spans="1:5" x14ac:dyDescent="0.25">
      <c r="A30" s="197" t="s">
        <v>170</v>
      </c>
      <c r="B30" s="223" t="s">
        <v>261</v>
      </c>
      <c r="C30" s="443">
        <v>6.7</v>
      </c>
      <c r="D30" s="444"/>
      <c r="E30" s="445"/>
    </row>
    <row r="31" spans="1:5" x14ac:dyDescent="0.25">
      <c r="A31" s="373" t="s">
        <v>174</v>
      </c>
      <c r="B31" s="373" t="s">
        <v>287</v>
      </c>
      <c r="C31" s="373"/>
      <c r="D31" s="373"/>
      <c r="E31" s="373"/>
    </row>
    <row r="32" spans="1:5" x14ac:dyDescent="0.25">
      <c r="A32" s="459" t="s">
        <v>175</v>
      </c>
      <c r="B32" s="475" t="s">
        <v>248</v>
      </c>
      <c r="C32" s="476"/>
      <c r="D32" s="476"/>
      <c r="E32" s="476"/>
    </row>
    <row r="33" spans="1:5" x14ac:dyDescent="0.25">
      <c r="A33" s="460"/>
      <c r="B33" s="114" t="s">
        <v>249</v>
      </c>
      <c r="C33" s="437">
        <v>0.06</v>
      </c>
      <c r="D33" s="452"/>
      <c r="E33" s="452"/>
    </row>
    <row r="34" spans="1:5" x14ac:dyDescent="0.25">
      <c r="A34" s="461"/>
      <c r="B34" s="114" t="s">
        <v>250</v>
      </c>
      <c r="C34" s="437">
        <v>0.12</v>
      </c>
      <c r="D34" s="452"/>
      <c r="E34" s="452"/>
    </row>
    <row r="35" spans="1:5" x14ac:dyDescent="0.25">
      <c r="A35" s="200" t="s">
        <v>251</v>
      </c>
      <c r="B35" s="114" t="s">
        <v>252</v>
      </c>
      <c r="C35" s="437">
        <v>0.44</v>
      </c>
      <c r="D35" s="452"/>
      <c r="E35" s="452"/>
    </row>
    <row r="36" spans="1:5" x14ac:dyDescent="0.25">
      <c r="A36" s="200" t="s">
        <v>255</v>
      </c>
      <c r="B36" s="114" t="s">
        <v>256</v>
      </c>
      <c r="C36" s="443">
        <v>2</v>
      </c>
      <c r="D36" s="444"/>
      <c r="E36" s="445"/>
    </row>
    <row r="37" spans="1:5" x14ac:dyDescent="0.25">
      <c r="A37" s="200" t="s">
        <v>257</v>
      </c>
      <c r="B37" s="114" t="s">
        <v>258</v>
      </c>
      <c r="C37" s="437" t="s">
        <v>423</v>
      </c>
      <c r="D37" s="452"/>
      <c r="E37" s="452"/>
    </row>
    <row r="38" spans="1:5" x14ac:dyDescent="0.25">
      <c r="A38" s="373" t="s">
        <v>176</v>
      </c>
      <c r="B38" s="373" t="s">
        <v>177</v>
      </c>
      <c r="C38" s="373"/>
      <c r="D38" s="373"/>
      <c r="E38" s="373"/>
    </row>
    <row r="39" spans="1:5" x14ac:dyDescent="0.25">
      <c r="A39" s="459" t="s">
        <v>178</v>
      </c>
      <c r="B39" s="462" t="s">
        <v>179</v>
      </c>
      <c r="C39" s="463"/>
      <c r="D39" s="463"/>
      <c r="E39" s="464"/>
    </row>
    <row r="40" spans="1:5" x14ac:dyDescent="0.25">
      <c r="A40" s="460"/>
      <c r="B40" s="109" t="s">
        <v>180</v>
      </c>
      <c r="C40" s="465" t="s">
        <v>424</v>
      </c>
      <c r="D40" s="466"/>
      <c r="E40" s="466"/>
    </row>
    <row r="41" spans="1:5" x14ac:dyDescent="0.25">
      <c r="A41" s="461"/>
      <c r="B41" s="116" t="s">
        <v>181</v>
      </c>
      <c r="C41" s="467" t="s">
        <v>182</v>
      </c>
      <c r="D41" s="468"/>
      <c r="E41" s="468"/>
    </row>
    <row r="42" spans="1:5" x14ac:dyDescent="0.25">
      <c r="A42" s="459" t="s">
        <v>183</v>
      </c>
      <c r="B42" s="462" t="s">
        <v>184</v>
      </c>
      <c r="C42" s="463"/>
      <c r="D42" s="463"/>
      <c r="E42" s="464"/>
    </row>
    <row r="43" spans="1:5" x14ac:dyDescent="0.25">
      <c r="A43" s="460"/>
      <c r="B43" s="109" t="s">
        <v>180</v>
      </c>
      <c r="C43" s="465" t="s">
        <v>425</v>
      </c>
      <c r="D43" s="466"/>
      <c r="E43" s="466"/>
    </row>
    <row r="44" spans="1:5" x14ac:dyDescent="0.25">
      <c r="A44" s="460"/>
      <c r="B44" s="116" t="s">
        <v>185</v>
      </c>
      <c r="C44" s="467" t="s">
        <v>186</v>
      </c>
      <c r="D44" s="468"/>
      <c r="E44" s="468"/>
    </row>
    <row r="45" spans="1:5" ht="24" x14ac:dyDescent="0.25">
      <c r="A45" s="461"/>
      <c r="B45" s="117" t="s">
        <v>187</v>
      </c>
      <c r="C45" s="446" t="s">
        <v>188</v>
      </c>
      <c r="D45" s="469"/>
      <c r="E45" s="470"/>
    </row>
    <row r="46" spans="1:5" x14ac:dyDescent="0.25">
      <c r="A46" s="459" t="s">
        <v>189</v>
      </c>
      <c r="B46" s="471" t="s">
        <v>190</v>
      </c>
      <c r="C46" s="472"/>
      <c r="D46" s="472"/>
      <c r="E46" s="472"/>
    </row>
    <row r="47" spans="1:5" ht="14.25" customHeight="1" x14ac:dyDescent="0.25">
      <c r="A47" s="460"/>
      <c r="B47" s="116" t="s">
        <v>180</v>
      </c>
      <c r="C47" s="467">
        <v>7</v>
      </c>
      <c r="D47" s="468"/>
      <c r="E47" s="468"/>
    </row>
    <row r="48" spans="1:5" ht="14.25" customHeight="1" x14ac:dyDescent="0.25">
      <c r="A48" s="461"/>
      <c r="B48" s="118" t="s">
        <v>191</v>
      </c>
      <c r="C48" s="443">
        <v>3</v>
      </c>
      <c r="D48" s="473"/>
      <c r="E48" s="474"/>
    </row>
    <row r="49" spans="1:5" x14ac:dyDescent="0.25">
      <c r="A49" s="373" t="s">
        <v>192</v>
      </c>
      <c r="B49" s="373" t="s">
        <v>193</v>
      </c>
      <c r="C49" s="424" t="s">
        <v>194</v>
      </c>
      <c r="D49" s="424"/>
      <c r="E49" s="374" t="s">
        <v>195</v>
      </c>
    </row>
    <row r="50" spans="1:5" x14ac:dyDescent="0.25">
      <c r="A50" s="375" t="s">
        <v>196</v>
      </c>
      <c r="B50" s="113" t="s">
        <v>426</v>
      </c>
      <c r="C50" s="443" t="s">
        <v>152</v>
      </c>
      <c r="D50" s="445"/>
      <c r="E50" s="217">
        <v>25</v>
      </c>
    </row>
    <row r="51" spans="1:5" x14ac:dyDescent="0.25">
      <c r="A51" s="376" t="s">
        <v>197</v>
      </c>
      <c r="B51" s="118" t="s">
        <v>198</v>
      </c>
      <c r="C51" s="443" t="s">
        <v>152</v>
      </c>
      <c r="D51" s="445"/>
      <c r="E51" s="217">
        <v>150</v>
      </c>
    </row>
    <row r="52" spans="1:5" x14ac:dyDescent="0.25">
      <c r="A52" s="377" t="s">
        <v>427</v>
      </c>
      <c r="B52" s="378" t="s">
        <v>428</v>
      </c>
      <c r="C52" s="443" t="s">
        <v>152</v>
      </c>
      <c r="D52" s="445"/>
      <c r="E52" s="217">
        <v>15</v>
      </c>
    </row>
    <row r="53" spans="1:5" x14ac:dyDescent="0.25">
      <c r="A53" s="373" t="s">
        <v>141</v>
      </c>
      <c r="B53" s="453" t="s">
        <v>244</v>
      </c>
      <c r="C53" s="454"/>
      <c r="D53" s="454"/>
      <c r="E53" s="373"/>
    </row>
    <row r="54" spans="1:5" x14ac:dyDescent="0.25">
      <c r="A54" s="455" t="s">
        <v>199</v>
      </c>
      <c r="B54" s="457" t="s">
        <v>429</v>
      </c>
      <c r="C54" s="458"/>
      <c r="D54" s="458"/>
      <c r="E54" s="458"/>
    </row>
    <row r="55" spans="1:5" x14ac:dyDescent="0.25">
      <c r="A55" s="455"/>
      <c r="B55" s="153" t="s">
        <v>430</v>
      </c>
      <c r="C55" s="443" t="s">
        <v>152</v>
      </c>
      <c r="D55" s="444"/>
      <c r="E55" s="445"/>
    </row>
    <row r="56" spans="1:5" x14ac:dyDescent="0.25">
      <c r="A56" s="455"/>
      <c r="B56" s="153" t="s">
        <v>431</v>
      </c>
      <c r="C56" s="443">
        <v>0.1</v>
      </c>
      <c r="D56" s="444"/>
      <c r="E56" s="445"/>
    </row>
    <row r="57" spans="1:5" x14ac:dyDescent="0.25">
      <c r="A57" s="455"/>
      <c r="B57" s="153" t="s">
        <v>432</v>
      </c>
      <c r="C57" s="443">
        <v>0.3</v>
      </c>
      <c r="D57" s="444"/>
      <c r="E57" s="445"/>
    </row>
    <row r="58" spans="1:5" x14ac:dyDescent="0.25">
      <c r="A58" s="456"/>
      <c r="B58" s="379" t="s">
        <v>433</v>
      </c>
      <c r="C58" s="446">
        <v>10</v>
      </c>
      <c r="D58" s="447"/>
      <c r="E58" s="448"/>
    </row>
    <row r="59" spans="1:5" x14ac:dyDescent="0.25">
      <c r="A59" s="449" t="s">
        <v>200</v>
      </c>
      <c r="B59" s="434" t="s">
        <v>434</v>
      </c>
      <c r="C59" s="435"/>
      <c r="D59" s="435"/>
      <c r="E59" s="436"/>
    </row>
    <row r="60" spans="1:5" x14ac:dyDescent="0.25">
      <c r="A60" s="450"/>
      <c r="B60" s="120" t="s">
        <v>435</v>
      </c>
      <c r="C60" s="445">
        <v>0.5</v>
      </c>
      <c r="D60" s="452"/>
      <c r="E60" s="452"/>
    </row>
    <row r="61" spans="1:5" x14ac:dyDescent="0.25">
      <c r="A61" s="450"/>
      <c r="B61" s="120" t="s">
        <v>432</v>
      </c>
      <c r="C61" s="446">
        <v>0.7</v>
      </c>
      <c r="D61" s="447"/>
      <c r="E61" s="448"/>
    </row>
    <row r="62" spans="1:5" x14ac:dyDescent="0.25">
      <c r="A62" s="451"/>
      <c r="B62" s="119" t="s">
        <v>436</v>
      </c>
      <c r="C62" s="443">
        <v>0.2</v>
      </c>
      <c r="D62" s="444"/>
      <c r="E62" s="445"/>
    </row>
    <row r="63" spans="1:5" x14ac:dyDescent="0.25">
      <c r="A63" s="431" t="s">
        <v>201</v>
      </c>
      <c r="B63" s="434" t="s">
        <v>437</v>
      </c>
      <c r="C63" s="435"/>
      <c r="D63" s="435"/>
      <c r="E63" s="436"/>
    </row>
    <row r="64" spans="1:5" x14ac:dyDescent="0.25">
      <c r="A64" s="432"/>
      <c r="B64" s="110" t="s">
        <v>438</v>
      </c>
      <c r="C64" s="437" t="s">
        <v>152</v>
      </c>
      <c r="D64" s="437"/>
      <c r="E64" s="437"/>
    </row>
    <row r="65" spans="1:5" x14ac:dyDescent="0.25">
      <c r="A65" s="433"/>
      <c r="B65" s="110" t="s">
        <v>439</v>
      </c>
      <c r="C65" s="438">
        <v>10</v>
      </c>
      <c r="D65" s="439"/>
      <c r="E65" s="440"/>
    </row>
    <row r="66" spans="1:5" x14ac:dyDescent="0.25">
      <c r="A66" s="441" t="s">
        <v>245</v>
      </c>
      <c r="B66" s="406" t="s">
        <v>440</v>
      </c>
      <c r="C66" s="407"/>
      <c r="D66" s="407"/>
      <c r="E66" s="408"/>
    </row>
    <row r="67" spans="1:5" x14ac:dyDescent="0.25">
      <c r="A67" s="442"/>
      <c r="B67" s="120" t="s">
        <v>441</v>
      </c>
      <c r="C67" s="443">
        <v>2</v>
      </c>
      <c r="D67" s="444"/>
      <c r="E67" s="445"/>
    </row>
    <row r="68" spans="1:5" x14ac:dyDescent="0.25">
      <c r="A68" s="442"/>
      <c r="B68" s="120" t="s">
        <v>442</v>
      </c>
      <c r="C68" s="443">
        <v>55</v>
      </c>
      <c r="D68" s="444"/>
      <c r="E68" s="445"/>
    </row>
    <row r="69" spans="1:5" ht="39" customHeight="1" x14ac:dyDescent="0.25">
      <c r="A69" s="430" t="s">
        <v>443</v>
      </c>
      <c r="B69" s="430"/>
      <c r="C69" s="430"/>
      <c r="D69" s="430"/>
      <c r="E69" s="430"/>
    </row>
    <row r="70" spans="1:5" x14ac:dyDescent="0.25">
      <c r="A70" s="373" t="s">
        <v>202</v>
      </c>
      <c r="B70" s="373" t="s">
        <v>262</v>
      </c>
      <c r="C70" s="424" t="s">
        <v>263</v>
      </c>
      <c r="D70" s="424"/>
      <c r="E70" s="374" t="s">
        <v>195</v>
      </c>
    </row>
    <row r="71" spans="1:5" x14ac:dyDescent="0.25">
      <c r="A71" s="111" t="s">
        <v>203</v>
      </c>
      <c r="B71" s="111" t="s">
        <v>264</v>
      </c>
      <c r="C71" s="425">
        <v>21</v>
      </c>
      <c r="D71" s="426"/>
      <c r="E71" s="198">
        <v>59.5</v>
      </c>
    </row>
    <row r="72" spans="1:5" x14ac:dyDescent="0.25">
      <c r="A72" s="111" t="s">
        <v>204</v>
      </c>
      <c r="B72" s="111" t="s">
        <v>265</v>
      </c>
      <c r="C72" s="425">
        <v>18.899999999999999</v>
      </c>
      <c r="D72" s="426"/>
      <c r="E72" s="198">
        <v>53.55</v>
      </c>
    </row>
    <row r="73" spans="1:5" x14ac:dyDescent="0.25">
      <c r="A73" s="111" t="s">
        <v>205</v>
      </c>
      <c r="B73" s="190" t="s">
        <v>266</v>
      </c>
      <c r="C73" s="425">
        <v>8</v>
      </c>
      <c r="D73" s="426"/>
      <c r="E73" s="198">
        <v>23</v>
      </c>
    </row>
    <row r="74" spans="1:5" x14ac:dyDescent="0.25">
      <c r="A74" s="111" t="s">
        <v>206</v>
      </c>
      <c r="B74" s="190" t="s">
        <v>267</v>
      </c>
      <c r="C74" s="425">
        <v>7.2</v>
      </c>
      <c r="D74" s="426"/>
      <c r="E74" s="198">
        <v>20.7</v>
      </c>
    </row>
    <row r="75" spans="1:5" x14ac:dyDescent="0.25">
      <c r="A75" s="111" t="s">
        <v>450</v>
      </c>
      <c r="B75" s="111" t="s">
        <v>270</v>
      </c>
      <c r="C75" s="425">
        <v>5</v>
      </c>
      <c r="D75" s="426"/>
      <c r="E75" s="198">
        <v>14.5</v>
      </c>
    </row>
    <row r="76" spans="1:5" x14ac:dyDescent="0.25">
      <c r="A76" s="111" t="s">
        <v>268</v>
      </c>
      <c r="B76" s="111" t="s">
        <v>271</v>
      </c>
      <c r="C76" s="425">
        <v>4.5</v>
      </c>
      <c r="D76" s="426"/>
      <c r="E76" s="198">
        <v>13.05</v>
      </c>
    </row>
    <row r="77" spans="1:5" x14ac:dyDescent="0.25">
      <c r="A77" s="111" t="s">
        <v>451</v>
      </c>
      <c r="B77" s="111" t="s">
        <v>272</v>
      </c>
      <c r="C77" s="425">
        <v>15.5</v>
      </c>
      <c r="D77" s="426"/>
      <c r="E77" s="198">
        <v>44</v>
      </c>
    </row>
    <row r="78" spans="1:5" x14ac:dyDescent="0.25">
      <c r="A78" s="111" t="s">
        <v>269</v>
      </c>
      <c r="B78" s="111" t="s">
        <v>273</v>
      </c>
      <c r="C78" s="425">
        <v>13.95</v>
      </c>
      <c r="D78" s="426"/>
      <c r="E78" s="198">
        <v>39.6</v>
      </c>
    </row>
    <row r="79" spans="1:5" x14ac:dyDescent="0.25">
      <c r="A79" s="427" t="s">
        <v>274</v>
      </c>
      <c r="B79" s="428"/>
      <c r="C79" s="428"/>
      <c r="D79" s="428"/>
      <c r="E79" s="429"/>
    </row>
    <row r="80" spans="1:5" x14ac:dyDescent="0.25">
      <c r="A80" s="373" t="s">
        <v>207</v>
      </c>
      <c r="B80" s="373" t="s">
        <v>211</v>
      </c>
      <c r="C80" s="373"/>
      <c r="D80" s="373"/>
      <c r="E80" s="373"/>
    </row>
    <row r="81" spans="1:5" x14ac:dyDescent="0.25">
      <c r="A81" s="111" t="s">
        <v>208</v>
      </c>
      <c r="B81" s="418" t="s">
        <v>320</v>
      </c>
      <c r="C81" s="419"/>
      <c r="D81" s="420"/>
      <c r="E81" s="222">
        <v>12</v>
      </c>
    </row>
    <row r="82" spans="1:5" x14ac:dyDescent="0.25">
      <c r="A82" s="111" t="s">
        <v>209</v>
      </c>
      <c r="B82" s="418" t="s">
        <v>319</v>
      </c>
      <c r="C82" s="419"/>
      <c r="D82" s="420"/>
      <c r="E82" s="222">
        <v>10</v>
      </c>
    </row>
    <row r="83" spans="1:5" x14ac:dyDescent="0.25">
      <c r="A83" s="111" t="s">
        <v>275</v>
      </c>
      <c r="B83" s="418" t="s">
        <v>447</v>
      </c>
      <c r="C83" s="419"/>
      <c r="D83" s="420"/>
      <c r="E83" s="222">
        <v>20</v>
      </c>
    </row>
    <row r="84" spans="1:5" x14ac:dyDescent="0.25">
      <c r="A84" s="111" t="s">
        <v>276</v>
      </c>
      <c r="B84" s="418" t="s">
        <v>448</v>
      </c>
      <c r="C84" s="419"/>
      <c r="D84" s="420"/>
      <c r="E84" s="222">
        <v>3</v>
      </c>
    </row>
    <row r="85" spans="1:5" x14ac:dyDescent="0.25">
      <c r="A85" s="111" t="s">
        <v>277</v>
      </c>
      <c r="B85" s="418" t="s">
        <v>214</v>
      </c>
      <c r="C85" s="419"/>
      <c r="D85" s="420"/>
      <c r="E85" s="222">
        <v>5</v>
      </c>
    </row>
    <row r="86" spans="1:5" x14ac:dyDescent="0.25">
      <c r="A86" s="111" t="s">
        <v>318</v>
      </c>
      <c r="B86" s="418" t="s">
        <v>449</v>
      </c>
      <c r="C86" s="419"/>
      <c r="D86" s="420"/>
      <c r="E86" s="222">
        <v>1</v>
      </c>
    </row>
    <row r="87" spans="1:5" x14ac:dyDescent="0.25">
      <c r="A87" s="421" t="s">
        <v>278</v>
      </c>
      <c r="B87" s="422"/>
      <c r="C87" s="422"/>
      <c r="D87" s="422"/>
      <c r="E87" s="423"/>
    </row>
    <row r="88" spans="1:5" x14ac:dyDescent="0.25">
      <c r="A88" s="373" t="s">
        <v>210</v>
      </c>
      <c r="B88" s="373" t="s">
        <v>216</v>
      </c>
      <c r="C88" s="424" t="s">
        <v>217</v>
      </c>
      <c r="D88" s="424"/>
      <c r="E88" s="374" t="s">
        <v>195</v>
      </c>
    </row>
    <row r="89" spans="1:5" x14ac:dyDescent="0.25">
      <c r="A89" s="111" t="s">
        <v>212</v>
      </c>
      <c r="B89" s="111" t="s">
        <v>317</v>
      </c>
      <c r="C89" s="414" t="s">
        <v>152</v>
      </c>
      <c r="D89" s="415"/>
      <c r="E89" s="220">
        <v>25</v>
      </c>
    </row>
    <row r="90" spans="1:5" x14ac:dyDescent="0.25">
      <c r="A90" s="111" t="s">
        <v>213</v>
      </c>
      <c r="B90" s="120" t="s">
        <v>316</v>
      </c>
      <c r="C90" s="414" t="s">
        <v>152</v>
      </c>
      <c r="D90" s="415"/>
      <c r="E90" s="221">
        <v>30</v>
      </c>
    </row>
    <row r="91" spans="1:5" x14ac:dyDescent="0.25">
      <c r="A91" s="380" t="s">
        <v>215</v>
      </c>
      <c r="B91" s="226" t="s">
        <v>220</v>
      </c>
      <c r="C91" s="226"/>
      <c r="D91" s="226"/>
      <c r="E91" s="381"/>
    </row>
    <row r="92" spans="1:5" x14ac:dyDescent="0.25">
      <c r="A92" s="121" t="s">
        <v>218</v>
      </c>
      <c r="B92" s="406" t="s">
        <v>221</v>
      </c>
      <c r="C92" s="407"/>
      <c r="D92" s="407"/>
      <c r="E92" s="408"/>
    </row>
    <row r="93" spans="1:5" x14ac:dyDescent="0.25">
      <c r="A93" s="108"/>
      <c r="B93" s="111" t="s">
        <v>222</v>
      </c>
      <c r="C93" s="416">
        <v>15</v>
      </c>
      <c r="D93" s="417"/>
      <c r="E93" s="412"/>
    </row>
    <row r="94" spans="1:5" x14ac:dyDescent="0.25">
      <c r="A94" s="108"/>
      <c r="B94" s="111" t="s">
        <v>223</v>
      </c>
      <c r="C94" s="412">
        <v>18</v>
      </c>
      <c r="D94" s="413"/>
      <c r="E94" s="413"/>
    </row>
    <row r="95" spans="1:5" x14ac:dyDescent="0.25">
      <c r="A95" s="108"/>
      <c r="B95" s="111" t="s">
        <v>224</v>
      </c>
      <c r="C95" s="412">
        <v>25</v>
      </c>
      <c r="D95" s="413"/>
      <c r="E95" s="413"/>
    </row>
    <row r="96" spans="1:5" x14ac:dyDescent="0.25">
      <c r="A96" s="111" t="s">
        <v>219</v>
      </c>
      <c r="B96" s="111" t="s">
        <v>225</v>
      </c>
      <c r="C96" s="412">
        <v>25</v>
      </c>
      <c r="D96" s="413"/>
      <c r="E96" s="413"/>
    </row>
    <row r="97" spans="1:5" x14ac:dyDescent="0.25">
      <c r="A97" s="111" t="s">
        <v>279</v>
      </c>
      <c r="B97" s="111" t="s">
        <v>226</v>
      </c>
      <c r="C97" s="412">
        <v>30</v>
      </c>
      <c r="D97" s="413"/>
      <c r="E97" s="413"/>
    </row>
    <row r="98" spans="1:5" x14ac:dyDescent="0.25">
      <c r="A98" s="111" t="s">
        <v>280</v>
      </c>
      <c r="B98" s="111" t="s">
        <v>227</v>
      </c>
      <c r="C98" s="412">
        <v>15</v>
      </c>
      <c r="D98" s="413"/>
      <c r="E98" s="413"/>
    </row>
    <row r="99" spans="1:5" x14ac:dyDescent="0.25">
      <c r="A99" s="111" t="s">
        <v>281</v>
      </c>
      <c r="B99" s="111" t="s">
        <v>228</v>
      </c>
      <c r="C99" s="412" t="s">
        <v>229</v>
      </c>
      <c r="D99" s="413"/>
      <c r="E99" s="413"/>
    </row>
    <row r="100" spans="1:5" x14ac:dyDescent="0.25">
      <c r="A100" s="397" t="s">
        <v>230</v>
      </c>
      <c r="B100" s="398"/>
      <c r="C100" s="398"/>
      <c r="D100" s="398"/>
      <c r="E100" s="399"/>
    </row>
    <row r="101" spans="1:5" x14ac:dyDescent="0.25">
      <c r="A101" s="373" t="s">
        <v>282</v>
      </c>
      <c r="B101" s="373" t="s">
        <v>231</v>
      </c>
      <c r="C101" s="373"/>
      <c r="D101" s="373"/>
      <c r="E101" s="373"/>
    </row>
    <row r="102" spans="1:5" x14ac:dyDescent="0.25">
      <c r="A102" s="199" t="s">
        <v>283</v>
      </c>
      <c r="B102" s="406" t="s">
        <v>232</v>
      </c>
      <c r="C102" s="407"/>
      <c r="D102" s="407"/>
      <c r="E102" s="408"/>
    </row>
    <row r="103" spans="1:5" x14ac:dyDescent="0.25">
      <c r="A103" s="108"/>
      <c r="B103" s="111" t="s">
        <v>233</v>
      </c>
      <c r="C103" s="400">
        <v>1</v>
      </c>
      <c r="D103" s="401"/>
      <c r="E103" s="402"/>
    </row>
    <row r="104" spans="1:5" x14ac:dyDescent="0.25">
      <c r="A104" s="108"/>
      <c r="B104" s="114" t="s">
        <v>234</v>
      </c>
      <c r="C104" s="400">
        <v>5</v>
      </c>
      <c r="D104" s="401"/>
      <c r="E104" s="402"/>
    </row>
    <row r="105" spans="1:5" x14ac:dyDescent="0.25">
      <c r="A105" s="112"/>
      <c r="B105" s="114" t="s">
        <v>235</v>
      </c>
      <c r="C105" s="400">
        <v>10</v>
      </c>
      <c r="D105" s="401"/>
      <c r="E105" s="402"/>
    </row>
    <row r="106" spans="1:5" x14ac:dyDescent="0.25">
      <c r="A106" s="403" t="s">
        <v>288</v>
      </c>
      <c r="B106" s="404"/>
      <c r="C106" s="404"/>
      <c r="D106" s="404"/>
      <c r="E106" s="405"/>
    </row>
    <row r="107" spans="1:5" x14ac:dyDescent="0.25">
      <c r="A107" s="113" t="s">
        <v>284</v>
      </c>
      <c r="B107" s="406" t="s">
        <v>236</v>
      </c>
      <c r="C107" s="407"/>
      <c r="D107" s="407"/>
      <c r="E107" s="408"/>
    </row>
    <row r="108" spans="1:5" x14ac:dyDescent="0.25">
      <c r="A108" s="108"/>
      <c r="B108" s="191" t="s">
        <v>444</v>
      </c>
      <c r="C108" s="409">
        <v>0.3</v>
      </c>
      <c r="D108" s="410"/>
      <c r="E108" s="411"/>
    </row>
    <row r="109" spans="1:5" x14ac:dyDescent="0.25">
      <c r="A109" s="112"/>
      <c r="B109" s="191" t="s">
        <v>445</v>
      </c>
      <c r="C109" s="400">
        <v>4.5</v>
      </c>
      <c r="D109" s="401"/>
      <c r="E109" s="402"/>
    </row>
    <row r="110" spans="1:5" x14ac:dyDescent="0.25">
      <c r="A110" s="397" t="s">
        <v>230</v>
      </c>
      <c r="B110" s="398"/>
      <c r="C110" s="398"/>
      <c r="D110" s="398"/>
      <c r="E110" s="399"/>
    </row>
    <row r="111" spans="1:5" x14ac:dyDescent="0.25">
      <c r="A111" s="104"/>
      <c r="B111" s="122"/>
      <c r="C111" s="104"/>
      <c r="D111" s="104"/>
      <c r="E111" s="104"/>
    </row>
    <row r="112" spans="1:5" x14ac:dyDescent="0.25">
      <c r="A112" s="104"/>
      <c r="B112" s="122" t="s">
        <v>237</v>
      </c>
      <c r="C112" s="104"/>
      <c r="D112" s="104"/>
      <c r="E112" s="104"/>
    </row>
    <row r="113" spans="1:5" x14ac:dyDescent="0.25">
      <c r="A113" s="104"/>
      <c r="B113" s="122" t="s">
        <v>238</v>
      </c>
      <c r="C113" s="104"/>
      <c r="D113" s="104"/>
      <c r="E113" s="104"/>
    </row>
    <row r="114" spans="1:5" x14ac:dyDescent="0.25">
      <c r="A114" s="104"/>
      <c r="B114" s="123" t="s">
        <v>446</v>
      </c>
      <c r="C114" s="104"/>
      <c r="D114" s="104"/>
      <c r="E114" s="104"/>
    </row>
    <row r="115" spans="1:5" x14ac:dyDescent="0.25">
      <c r="A115" s="137"/>
      <c r="B115" s="124" t="s">
        <v>239</v>
      </c>
      <c r="C115" s="137"/>
      <c r="D115" s="137"/>
      <c r="E115" s="137"/>
    </row>
    <row r="116" spans="1:5" x14ac:dyDescent="0.25">
      <c r="A116" s="137"/>
      <c r="B116" s="124" t="s">
        <v>462</v>
      </c>
      <c r="C116" s="137"/>
      <c r="D116" s="137"/>
      <c r="E116" s="372"/>
    </row>
    <row r="117" spans="1:5" x14ac:dyDescent="0.25">
      <c r="A117" s="137"/>
      <c r="B117" s="137"/>
      <c r="C117" s="137"/>
      <c r="D117" s="137"/>
      <c r="E117" s="137"/>
    </row>
    <row r="118" spans="1:5" x14ac:dyDescent="0.25">
      <c r="A118" s="137"/>
      <c r="B118" s="383" t="s">
        <v>455</v>
      </c>
      <c r="C118" s="202"/>
      <c r="D118" s="137"/>
      <c r="E118" s="137"/>
    </row>
    <row r="119" spans="1:5" x14ac:dyDescent="0.25">
      <c r="A119" s="137"/>
      <c r="B119" s="203"/>
      <c r="C119" s="202"/>
      <c r="D119" s="137"/>
      <c r="E119" s="137"/>
    </row>
    <row r="120" spans="1:5" x14ac:dyDescent="0.25">
      <c r="A120" s="137"/>
      <c r="B120" s="137"/>
      <c r="C120" s="137"/>
      <c r="D120" s="204" t="s">
        <v>12</v>
      </c>
      <c r="E120" s="137"/>
    </row>
    <row r="121" spans="1:5" x14ac:dyDescent="0.25">
      <c r="A121" s="137"/>
      <c r="B121" s="137"/>
      <c r="C121" s="137"/>
      <c r="D121" s="205" t="s">
        <v>323</v>
      </c>
      <c r="E121" s="137"/>
    </row>
  </sheetData>
  <mergeCells count="111">
    <mergeCell ref="C4:D4"/>
    <mergeCell ref="A8:A15"/>
    <mergeCell ref="C8:E8"/>
    <mergeCell ref="C9:E9"/>
    <mergeCell ref="C10:E10"/>
    <mergeCell ref="C11:E11"/>
    <mergeCell ref="C12:E12"/>
    <mergeCell ref="C13:E13"/>
    <mergeCell ref="C14:E14"/>
    <mergeCell ref="C15:E15"/>
    <mergeCell ref="C24:E24"/>
    <mergeCell ref="A25:A27"/>
    <mergeCell ref="B25:E25"/>
    <mergeCell ref="C26:E26"/>
    <mergeCell ref="C27:E27"/>
    <mergeCell ref="A28:A29"/>
    <mergeCell ref="B28:E28"/>
    <mergeCell ref="C29:E29"/>
    <mergeCell ref="C16:E16"/>
    <mergeCell ref="C17:E17"/>
    <mergeCell ref="A18:A23"/>
    <mergeCell ref="B18:E18"/>
    <mergeCell ref="C19:E19"/>
    <mergeCell ref="C20:E20"/>
    <mergeCell ref="C21:E21"/>
    <mergeCell ref="C22:E22"/>
    <mergeCell ref="C23:E23"/>
    <mergeCell ref="C36:E36"/>
    <mergeCell ref="C37:E37"/>
    <mergeCell ref="A39:A41"/>
    <mergeCell ref="B39:E39"/>
    <mergeCell ref="C40:E40"/>
    <mergeCell ref="C41:E41"/>
    <mergeCell ref="C30:E30"/>
    <mergeCell ref="A32:A34"/>
    <mergeCell ref="B32:E32"/>
    <mergeCell ref="C33:E33"/>
    <mergeCell ref="C34:E34"/>
    <mergeCell ref="C35:E35"/>
    <mergeCell ref="A42:A45"/>
    <mergeCell ref="B42:E42"/>
    <mergeCell ref="C43:E43"/>
    <mergeCell ref="C44:E44"/>
    <mergeCell ref="C45:E45"/>
    <mergeCell ref="A46:A48"/>
    <mergeCell ref="B46:E46"/>
    <mergeCell ref="C47:E47"/>
    <mergeCell ref="C48:E48"/>
    <mergeCell ref="C49:D49"/>
    <mergeCell ref="C50:D50"/>
    <mergeCell ref="C51:D51"/>
    <mergeCell ref="C52:D52"/>
    <mergeCell ref="B53:D53"/>
    <mergeCell ref="A54:A58"/>
    <mergeCell ref="B54:E54"/>
    <mergeCell ref="C55:E55"/>
    <mergeCell ref="C56:E56"/>
    <mergeCell ref="C57:E57"/>
    <mergeCell ref="A63:A65"/>
    <mergeCell ref="B63:E63"/>
    <mergeCell ref="C64:E64"/>
    <mergeCell ref="C65:E65"/>
    <mergeCell ref="A66:A68"/>
    <mergeCell ref="B66:E66"/>
    <mergeCell ref="C67:E67"/>
    <mergeCell ref="C68:E68"/>
    <mergeCell ref="C58:E58"/>
    <mergeCell ref="A59:A62"/>
    <mergeCell ref="B59:E59"/>
    <mergeCell ref="C60:E60"/>
    <mergeCell ref="C61:E61"/>
    <mergeCell ref="C62:E62"/>
    <mergeCell ref="C77:D77"/>
    <mergeCell ref="C78:D78"/>
    <mergeCell ref="A79:E79"/>
    <mergeCell ref="B81:D81"/>
    <mergeCell ref="B82:D82"/>
    <mergeCell ref="B83:D83"/>
    <mergeCell ref="C75:D75"/>
    <mergeCell ref="C76:D76"/>
    <mergeCell ref="A69:E69"/>
    <mergeCell ref="C70:D70"/>
    <mergeCell ref="C71:D71"/>
    <mergeCell ref="C72:D72"/>
    <mergeCell ref="C73:D73"/>
    <mergeCell ref="C74:D74"/>
    <mergeCell ref="C90:D90"/>
    <mergeCell ref="B92:E92"/>
    <mergeCell ref="C93:E93"/>
    <mergeCell ref="C94:E94"/>
    <mergeCell ref="C95:E95"/>
    <mergeCell ref="C96:E96"/>
    <mergeCell ref="B84:D84"/>
    <mergeCell ref="B85:D85"/>
    <mergeCell ref="B86:D86"/>
    <mergeCell ref="A87:E87"/>
    <mergeCell ref="C88:D88"/>
    <mergeCell ref="C89:D89"/>
    <mergeCell ref="A110:E110"/>
    <mergeCell ref="C104:E104"/>
    <mergeCell ref="C105:E105"/>
    <mergeCell ref="A106:E106"/>
    <mergeCell ref="B107:E107"/>
    <mergeCell ref="C108:E108"/>
    <mergeCell ref="C109:E109"/>
    <mergeCell ref="C97:E97"/>
    <mergeCell ref="C98:E98"/>
    <mergeCell ref="C99:E99"/>
    <mergeCell ref="A100:E100"/>
    <mergeCell ref="B102:E102"/>
    <mergeCell ref="C103:E103"/>
  </mergeCells>
  <pageMargins left="0.7" right="0.7" top="0.75" bottom="0.75" header="0.3" footer="0.3"/>
  <pageSetup paperSize="8" fitToHeight="2"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5" tint="0.59999389629810485"/>
    <pageSetUpPr fitToPage="1"/>
  </sheetPr>
  <dimension ref="A1:G21"/>
  <sheetViews>
    <sheetView tabSelected="1" zoomScaleNormal="100" workbookViewId="0">
      <selection activeCell="K19" sqref="K19"/>
    </sheetView>
  </sheetViews>
  <sheetFormatPr defaultColWidth="9.28515625" defaultRowHeight="15" x14ac:dyDescent="0.25"/>
  <cols>
    <col min="3" max="3" width="71.7109375" customWidth="1"/>
    <col min="4" max="4" width="37.140625" customWidth="1"/>
  </cols>
  <sheetData>
    <row r="1" spans="1:7" x14ac:dyDescent="0.25">
      <c r="A1" s="3" t="s">
        <v>0</v>
      </c>
      <c r="B1" s="2"/>
      <c r="C1" s="2"/>
      <c r="D1" s="3" t="s">
        <v>240</v>
      </c>
      <c r="E1" s="5"/>
      <c r="F1" s="5"/>
      <c r="G1" s="5"/>
    </row>
    <row r="2" spans="1:7" x14ac:dyDescent="0.25">
      <c r="A2" s="2"/>
      <c r="B2" s="2"/>
      <c r="C2" s="2"/>
      <c r="D2" s="5"/>
      <c r="E2" s="5"/>
      <c r="F2" s="5"/>
      <c r="G2" s="5"/>
    </row>
    <row r="3" spans="1:7" x14ac:dyDescent="0.25">
      <c r="A3" s="485" t="s">
        <v>372</v>
      </c>
      <c r="B3" s="485"/>
      <c r="C3" s="485"/>
      <c r="D3" s="485"/>
      <c r="E3" s="5"/>
      <c r="F3" s="5"/>
      <c r="G3" s="5"/>
    </row>
    <row r="4" spans="1:7" x14ac:dyDescent="0.25">
      <c r="A4" s="3"/>
      <c r="B4" s="2"/>
      <c r="C4" s="2"/>
      <c r="D4" s="5"/>
      <c r="E4" s="5"/>
      <c r="F4" s="5"/>
      <c r="G4" s="5"/>
    </row>
    <row r="5" spans="1:7" x14ac:dyDescent="0.25">
      <c r="A5" s="7"/>
      <c r="B5" s="8"/>
      <c r="C5" s="9"/>
      <c r="D5" s="136" t="s">
        <v>359</v>
      </c>
      <c r="E5" s="5"/>
      <c r="F5" s="5"/>
      <c r="G5" s="5"/>
    </row>
    <row r="6" spans="1:7" x14ac:dyDescent="0.25">
      <c r="A6" s="10" t="s">
        <v>2</v>
      </c>
      <c r="B6" s="11" t="s">
        <v>321</v>
      </c>
      <c r="C6" s="12"/>
      <c r="D6" s="129" t="s">
        <v>3</v>
      </c>
      <c r="E6" s="5"/>
      <c r="F6" s="5"/>
      <c r="G6" s="5"/>
    </row>
    <row r="7" spans="1:7" x14ac:dyDescent="0.25">
      <c r="A7" s="13" t="s">
        <v>4</v>
      </c>
      <c r="B7" s="14" t="s">
        <v>325</v>
      </c>
      <c r="C7" s="15"/>
      <c r="D7" s="16">
        <f>SUM(D8:D11)</f>
        <v>50.93</v>
      </c>
      <c r="E7" s="5"/>
      <c r="F7" s="5"/>
      <c r="G7" s="5"/>
    </row>
    <row r="8" spans="1:7" x14ac:dyDescent="0.25">
      <c r="A8" s="17"/>
      <c r="B8" s="18" t="s">
        <v>5</v>
      </c>
      <c r="C8" s="18" t="s">
        <v>334</v>
      </c>
      <c r="D8" s="207">
        <v>27.26</v>
      </c>
      <c r="E8" s="5"/>
      <c r="F8" s="5"/>
      <c r="G8" s="5"/>
    </row>
    <row r="9" spans="1:7" x14ac:dyDescent="0.25">
      <c r="A9" s="17"/>
      <c r="B9" s="18" t="s">
        <v>6</v>
      </c>
      <c r="C9" s="18" t="s">
        <v>333</v>
      </c>
      <c r="D9" s="207">
        <v>10.19</v>
      </c>
      <c r="E9" s="5"/>
      <c r="F9" s="5"/>
      <c r="G9" s="5"/>
    </row>
    <row r="10" spans="1:7" x14ac:dyDescent="0.25">
      <c r="A10" s="17"/>
      <c r="B10" s="18" t="s">
        <v>306</v>
      </c>
      <c r="C10" s="18" t="s">
        <v>322</v>
      </c>
      <c r="D10" s="207">
        <v>3.8</v>
      </c>
      <c r="E10" s="5"/>
      <c r="F10" s="5"/>
      <c r="G10" s="5"/>
    </row>
    <row r="11" spans="1:7" x14ac:dyDescent="0.25">
      <c r="A11" s="5"/>
      <c r="B11" s="18" t="s">
        <v>336</v>
      </c>
      <c r="C11" s="19" t="s">
        <v>420</v>
      </c>
      <c r="D11" s="207">
        <v>9.68</v>
      </c>
      <c r="E11" s="5"/>
      <c r="F11" s="5"/>
      <c r="G11" s="5"/>
    </row>
    <row r="12" spans="1:7" x14ac:dyDescent="0.25">
      <c r="A12" s="5"/>
      <c r="B12" s="5"/>
      <c r="C12" s="5"/>
      <c r="D12" s="5"/>
      <c r="E12" s="5"/>
      <c r="F12" s="5"/>
      <c r="G12" s="5"/>
    </row>
    <row r="13" spans="1:7" ht="30" customHeight="1" x14ac:dyDescent="0.25">
      <c r="A13" s="394" t="s">
        <v>337</v>
      </c>
      <c r="B13" s="394"/>
      <c r="C13" s="394"/>
      <c r="D13" s="394"/>
      <c r="E13" s="5"/>
      <c r="F13" s="5"/>
      <c r="G13" s="5"/>
    </row>
    <row r="14" spans="1:7" x14ac:dyDescent="0.25">
      <c r="A14" s="5"/>
      <c r="B14" s="5"/>
      <c r="C14" s="5"/>
      <c r="D14" s="5"/>
      <c r="E14" s="5"/>
      <c r="F14" s="5"/>
      <c r="G14" s="5"/>
    </row>
    <row r="15" spans="1:7" x14ac:dyDescent="0.25">
      <c r="A15" s="486" t="s">
        <v>463</v>
      </c>
      <c r="B15" s="486"/>
      <c r="C15" s="486"/>
      <c r="D15" s="486"/>
      <c r="E15" s="49"/>
      <c r="F15" s="49"/>
      <c r="G15" s="49"/>
    </row>
    <row r="16" spans="1:7" ht="15" customHeight="1" x14ac:dyDescent="0.25">
      <c r="A16" s="389" t="s">
        <v>303</v>
      </c>
      <c r="B16" s="389"/>
      <c r="C16" s="389"/>
      <c r="D16" s="49"/>
      <c r="E16" s="49"/>
      <c r="F16" s="49"/>
      <c r="G16" s="49"/>
    </row>
    <row r="17" spans="1:7" x14ac:dyDescent="0.25">
      <c r="A17" s="125"/>
      <c r="B17" s="49"/>
      <c r="C17" s="126"/>
      <c r="D17" s="49"/>
      <c r="E17" s="49"/>
      <c r="F17" s="49"/>
      <c r="G17" s="49"/>
    </row>
    <row r="18" spans="1:7" x14ac:dyDescent="0.25">
      <c r="A18" s="127"/>
      <c r="B18" s="48"/>
      <c r="C18" s="128"/>
      <c r="D18" s="48"/>
      <c r="E18" s="48"/>
      <c r="F18" s="48"/>
      <c r="G18" s="48"/>
    </row>
    <row r="19" spans="1:7" ht="16.5" customHeight="1" x14ac:dyDescent="0.25">
      <c r="A19" s="484"/>
      <c r="B19" s="484"/>
      <c r="C19" s="484"/>
      <c r="D19" s="48"/>
      <c r="E19" s="48"/>
      <c r="F19" s="48"/>
      <c r="G19" s="48"/>
    </row>
    <row r="20" spans="1:7" x14ac:dyDescent="0.25">
      <c r="B20" s="76" t="s">
        <v>457</v>
      </c>
      <c r="D20" s="2" t="s">
        <v>12</v>
      </c>
    </row>
    <row r="21" spans="1:7" x14ac:dyDescent="0.25">
      <c r="D21" t="s">
        <v>323</v>
      </c>
    </row>
  </sheetData>
  <mergeCells count="5">
    <mergeCell ref="A16:C16"/>
    <mergeCell ref="A19:C19"/>
    <mergeCell ref="A3:D3"/>
    <mergeCell ref="A15:D15"/>
    <mergeCell ref="A13:D13"/>
  </mergeCells>
  <pageMargins left="0.70866141732283472" right="0.70866141732283472" top="0.74803149606299213" bottom="0.74803149606299213" header="0.31496062992125984" footer="0.31496062992125984"/>
  <pageSetup paperSize="9"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1DE8C5D26257F24E842DCAF35DF4F83A" ma:contentTypeVersion="1" ma:contentTypeDescription="Ustvari nov dokument." ma:contentTypeScope="" ma:versionID="fefd65ef2beb5b0cd592d634b7b77d3d">
  <xsd:schema xmlns:xsd="http://www.w3.org/2001/XMLSchema" xmlns:xs="http://www.w3.org/2001/XMLSchema" xmlns:p="http://schemas.microsoft.com/office/2006/metadata/properties" xmlns:ns1="http://schemas.microsoft.com/sharepoint/v3" targetNamespace="http://schemas.microsoft.com/office/2006/metadata/properties" ma:root="true" ma:fieldsID="084a9b2aa3cc3280fa2f66a7448a8c0f"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Razporejanje začetnega datuma" ma:description="»Načrtovanje začetnega datuma« je stolpec mesta, ki ga je ustvarila funkcija objavljanja. Uporablja se za določanje datuma in ure, ko se ta stran prvič prikaže obiskovalcem strani." ma:hidden="true" ma:internalName="PublishingStartDate">
      <xsd:simpleType>
        <xsd:restriction base="dms:Unknown"/>
      </xsd:simpleType>
    </xsd:element>
    <xsd:element name="PublishingExpirationDate" ma:index="9" nillable="true" ma:displayName="Razporejanje končnega datuma" ma:description="»Načrtovanje končnega datuma« je stolpec mesta, ki ga je ustvarila funkcija objavljanja. Uporablja se za določanje datuma in ure, ko se ta stran ne prikaže več obiskovalcem mesta."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Vrsta vsebine"/>
        <xsd:element ref="dc:title" minOccurs="0" maxOccurs="1" ma:index="4" ma:displayName="Naslov"/>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6A667AD8-0DA0-41EF-BB5E-4FD337C9FB9A}"/>
</file>

<file path=customXml/itemProps2.xml><?xml version="1.0" encoding="utf-8"?>
<ds:datastoreItem xmlns:ds="http://schemas.openxmlformats.org/officeDocument/2006/customXml" ds:itemID="{B4D55C93-C3AB-4A1E-ACA7-A8F0E8497F7F}"/>
</file>

<file path=customXml/itemProps3.xml><?xml version="1.0" encoding="utf-8"?>
<ds:datastoreItem xmlns:ds="http://schemas.openxmlformats.org/officeDocument/2006/customXml" ds:itemID="{51788649-6ED9-49C2-B653-488AF54A07C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Delovni listi</vt:lpstr>
      </vt:variant>
      <vt:variant>
        <vt:i4>7</vt:i4>
      </vt:variant>
      <vt:variant>
        <vt:lpstr>Imenovani obsegi</vt:lpstr>
      </vt:variant>
      <vt:variant>
        <vt:i4>7</vt:i4>
      </vt:variant>
    </vt:vector>
  </HeadingPairs>
  <TitlesOfParts>
    <vt:vector size="14" baseType="lpstr">
      <vt:lpstr>TABELA 1_PRISPEVKI OB VPISU</vt:lpstr>
      <vt:lpstr>PRILOGA_TARIFA UM  25 26</vt:lpstr>
      <vt:lpstr>TABELA 2_TARIFNI DEL CENIKA 25</vt:lpstr>
      <vt:lpstr>TABELA 3  ŠOLNINE 25 26 izr </vt:lpstr>
      <vt:lpstr>TABELA 3a ŠOLNINE 25 26 red</vt:lpstr>
      <vt:lpstr>TABELA 4 CENIK UKM 2025 2026</vt:lpstr>
      <vt:lpstr>TABELA 5_MOBILNOST TUJI ŠTUD.</vt:lpstr>
      <vt:lpstr>'PRILOGA_TARIFA UM  25 26'!Področje_tiskanja</vt:lpstr>
      <vt:lpstr>'TABELA 1_PRISPEVKI OB VPISU'!Področje_tiskanja</vt:lpstr>
      <vt:lpstr>'TABELA 2_TARIFNI DEL CENIKA 25'!Področje_tiskanja</vt:lpstr>
      <vt:lpstr>'TABELA 3  ŠOLNINE 25 26 izr '!Področje_tiskanja</vt:lpstr>
      <vt:lpstr>'TABELA 3a ŠOLNINE 25 26 red'!Področje_tiskanja</vt:lpstr>
      <vt:lpstr>'TABELA 4 CENIK UKM 2025 2026'!Področje_tiskanja</vt:lpstr>
      <vt:lpstr>'TABELA 5_MOBILNOST TUJI ŠTUD.'!Področje_tiskanja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Petra</dc:creator>
  <cp:lastModifiedBy>Petra Usar</cp:lastModifiedBy>
  <cp:lastPrinted>2025-02-07T13:11:42Z</cp:lastPrinted>
  <dcterms:created xsi:type="dcterms:W3CDTF">2016-05-23T14:35:08Z</dcterms:created>
  <dcterms:modified xsi:type="dcterms:W3CDTF">2025-02-07T13:15:02Z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0x0101001DE8C5D26257F24E842DCAF35DF4F83A</vt:lpwstr>
  </property>
</Properties>
</file>