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univerzamb-my.sharepoint.com/personal/petra_usar_um_si/Documents/3.) Pravilniki, predpisi, obrazci, predloge in navodila s področja dela/Cenik UM/2026/"/>
    </mc:Choice>
  </mc:AlternateContent>
  <xr:revisionPtr revIDLastSave="163" documentId="13_ncr:1_{DA8C04E5-4C18-4991-B9C3-648D2EED665C}" xr6:coauthVersionLast="47" xr6:coauthVersionMax="47" xr10:uidLastSave="{2AAA9628-6184-4F93-98A7-E6FD1A14AD31}"/>
  <bookViews>
    <workbookView xWindow="-120" yWindow="-120" windowWidth="38640" windowHeight="15720" tabRatio="1000" activeTab="6" xr2:uid="{00000000-000D-0000-FFFF-FFFF00000000}"/>
  </bookViews>
  <sheets>
    <sheet name="TABELA 1_PRISPEVKI OB VPISU" sheetId="1" r:id="rId1"/>
    <sheet name="PRILOGA_TARIFA UM  26 27" sheetId="21" r:id="rId2"/>
    <sheet name="TABELA 2_TARIFNI DEL CENIKA 26" sheetId="22" r:id="rId3"/>
    <sheet name="TABELA 3  ŠOLNINE 26 27 izr " sheetId="19" r:id="rId4"/>
    <sheet name="TABELA 3a ŠOLNINE 26 27 red" sheetId="20" r:id="rId5"/>
    <sheet name="TABELA 4 CENIK UKM  26 27 " sheetId="26" r:id="rId6"/>
    <sheet name="TABELA 5_MOBILNOST TUJI ŠTUD." sheetId="6" r:id="rId7"/>
  </sheets>
  <definedNames>
    <definedName name="_xlnm.Print_Area" localSheetId="1">'PRILOGA_TARIFA UM  26 27'!$A$1:$C$50</definedName>
    <definedName name="_xlnm.Print_Area" localSheetId="0">'TABELA 1_PRISPEVKI OB VPISU'!$A$1:$E$45</definedName>
    <definedName name="_xlnm.Print_Area" localSheetId="2">'TABELA 2_TARIFNI DEL CENIKA 26'!$A$1:$E$70</definedName>
    <definedName name="_xlnm.Print_Area" localSheetId="3">'TABELA 3  ŠOLNINE 26 27 izr '!$A$1:$S$66</definedName>
    <definedName name="_xlnm.Print_Area" localSheetId="4">'TABELA 3a ŠOLNINE 26 27 red'!$A$1:$S$54</definedName>
    <definedName name="_xlnm.Print_Area" localSheetId="5">'TABELA 4 CENIK UKM  26 27 '!$A$1:$E$123</definedName>
    <definedName name="_xlnm.Print_Area" localSheetId="6">'TABELA 5_MOBILNOST TUJI ŠTUD.'!$A$1:$D$22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 l="1"/>
  <c r="E61" i="22" l="1"/>
  <c r="E60" i="22"/>
  <c r="E59" i="22"/>
  <c r="E57" i="22"/>
  <c r="E56" i="22"/>
  <c r="E55" i="22"/>
  <c r="E54" i="22"/>
  <c r="E53" i="22"/>
  <c r="E51" i="22"/>
  <c r="E50" i="22"/>
  <c r="E49" i="22"/>
  <c r="E47" i="22"/>
  <c r="E46" i="22"/>
  <c r="E44" i="22"/>
  <c r="E43" i="22"/>
  <c r="E42" i="22"/>
  <c r="E40" i="22"/>
  <c r="E39" i="22"/>
  <c r="E38" i="22"/>
  <c r="E37" i="22"/>
  <c r="E36" i="22"/>
  <c r="E35" i="22"/>
  <c r="E34" i="22"/>
  <c r="D13" i="1" l="1"/>
  <c r="D7" i="6" l="1"/>
  <c r="D18" i="1" l="1"/>
  <c r="D7" i="1"/>
</calcChain>
</file>

<file path=xl/sharedStrings.xml><?xml version="1.0" encoding="utf-8"?>
<sst xmlns="http://schemas.openxmlformats.org/spreadsheetml/2006/main" count="770" uniqueCount="452">
  <si>
    <t>UNIVERZA V MARIBORU</t>
  </si>
  <si>
    <t>TABELA 1</t>
  </si>
  <si>
    <t>1)</t>
  </si>
  <si>
    <t>(v EUR brez DDV)</t>
  </si>
  <si>
    <t>A.</t>
  </si>
  <si>
    <t>a)</t>
  </si>
  <si>
    <t>b)</t>
  </si>
  <si>
    <t>B.</t>
  </si>
  <si>
    <t>2)</t>
  </si>
  <si>
    <t>MF - informacijsko gradivo</t>
  </si>
  <si>
    <t>FZV - priponka</t>
  </si>
  <si>
    <t>V cenah ni vključen DDV, ki se zaračunava v skladu z ZDDV.</t>
  </si>
  <si>
    <t>Predsednik UO UM:</t>
  </si>
  <si>
    <t>TABELA 2</t>
  </si>
  <si>
    <t>- DRUGI PRISPEVKI ZA ŠTUDIJ PO ŠTUDIJSKIH PROGRAMIH Z JAVNO VELJAVNOSTJO</t>
  </si>
  <si>
    <t>I.</t>
  </si>
  <si>
    <t xml:space="preserve">Tarifna </t>
  </si>
  <si>
    <t>številka</t>
  </si>
  <si>
    <t>točk</t>
  </si>
  <si>
    <t>I.1.</t>
  </si>
  <si>
    <t>POTRDILA</t>
  </si>
  <si>
    <t>-</t>
  </si>
  <si>
    <t xml:space="preserve">izdaja potrdila za odkup delovne dobe ali uveljavljanja študijskih let </t>
  </si>
  <si>
    <t>posredovanje osebnih podatkov študentov iz uradnih evidenc</t>
  </si>
  <si>
    <t>izdaja drugih potrdil na podlagi uradnih evidenc</t>
  </si>
  <si>
    <t>izdaja drugih potrdil na podlagi posebnega ugotovitvenega postopka</t>
  </si>
  <si>
    <t>I.2.</t>
  </si>
  <si>
    <t>IZDAJA DVOJNIKOV</t>
  </si>
  <si>
    <t>izdaja dvojnikov diplome</t>
  </si>
  <si>
    <t>izdaja dvojnikov priloge k diplomi</t>
  </si>
  <si>
    <t>I.3.</t>
  </si>
  <si>
    <t>SKLEPI</t>
  </si>
  <si>
    <t>izdaja sklepa o izdaji dvojnika diplome</t>
  </si>
  <si>
    <t>izdaja sklepa o izdaji dvojnika priloge k diplomi</t>
  </si>
  <si>
    <t>izdaja sklepa o določitvi pogojev za nadaljevanje študija</t>
  </si>
  <si>
    <t>izdaja drugih sklepov</t>
  </si>
  <si>
    <t>Po 7. točki 24. člena ZUT so študenti oproščeni plačila takse za dokumente in dejanja v zvezi s šolanjem.</t>
  </si>
  <si>
    <t>II.</t>
  </si>
  <si>
    <t xml:space="preserve">PRISPEVKI, ki se obračunavajo po taksah, skladno s tarifo Univerze v Mariboru - </t>
  </si>
  <si>
    <t>Število</t>
  </si>
  <si>
    <t>III.1.</t>
  </si>
  <si>
    <t>IZPITI</t>
  </si>
  <si>
    <t>I</t>
  </si>
  <si>
    <t>komisijski izpit</t>
  </si>
  <si>
    <t xml:space="preserve">diferencialni izpit za študij na 1. stopnji </t>
  </si>
  <si>
    <t xml:space="preserve">diferencialni izpit za študij na 2. stopnji </t>
  </si>
  <si>
    <t>izpit iz slovenskega jezika in tujega jezika s potrdilom</t>
  </si>
  <si>
    <t>II</t>
  </si>
  <si>
    <t>III.2.</t>
  </si>
  <si>
    <t>III</t>
  </si>
  <si>
    <t>priprava na diferencialni izpit na 3. stopnji z izpitom</t>
  </si>
  <si>
    <t>III.3.</t>
  </si>
  <si>
    <t>OSTALI STROŠKI</t>
  </si>
  <si>
    <t xml:space="preserve">diplomiranje (mapa za diplomsko listino,...) </t>
  </si>
  <si>
    <t>IV</t>
  </si>
  <si>
    <t>III.4.</t>
  </si>
  <si>
    <t>STROŠKI POSTOPKA ZA IZVOLITEV V NAZIV</t>
  </si>
  <si>
    <t>prva izvolitev v naziv visokošolski učitelj</t>
  </si>
  <si>
    <t>V</t>
  </si>
  <si>
    <t>ponovna izvolitev v naziv visokošolski učitelj</t>
  </si>
  <si>
    <t xml:space="preserve">izvolitev v naziv visokošolski sodelavec in ostale nazive </t>
  </si>
  <si>
    <t>III.5.</t>
  </si>
  <si>
    <t>PRIZNAVANJE IN VRENOTENJE IZOBRAŽEVANJA</t>
  </si>
  <si>
    <t>VI</t>
  </si>
  <si>
    <t>preverjanje ali ocenjevanje izdelkov in storitev</t>
  </si>
  <si>
    <t>III.6.</t>
  </si>
  <si>
    <t>STROŠKI STROK.POROČEVALCEV V POSTOPKU IZVOLITVE V NAZIV</t>
  </si>
  <si>
    <t xml:space="preserve"> pri postopku prve izvolitve v naziv visokošolski učitelj</t>
  </si>
  <si>
    <t>VII</t>
  </si>
  <si>
    <t xml:space="preserve"> pri postopku ponovne izvolitve v naziv visokošolski učitelj</t>
  </si>
  <si>
    <t xml:space="preserve"> pri postopku izvolitve v naziv visokošolski sodelavec in ostale nazive</t>
  </si>
  <si>
    <t xml:space="preserve">TARIFA UNIVERZE V MARIBORU </t>
  </si>
  <si>
    <t>Tarifna številka I</t>
  </si>
  <si>
    <t>Za zaračunavanje stroškov za:</t>
  </si>
  <si>
    <t>100 točk</t>
  </si>
  <si>
    <t>- komisijski izpit</t>
  </si>
  <si>
    <t>200 točk</t>
  </si>
  <si>
    <t>250 točk</t>
  </si>
  <si>
    <t xml:space="preserve">- diferencialni izpit za študij na 1. stopnji </t>
  </si>
  <si>
    <t xml:space="preserve">- diferencialni izpit za študij na 2. stopnji </t>
  </si>
  <si>
    <t>300 točk</t>
  </si>
  <si>
    <t>- diferencialni izpit za  študij na 3. stopnji</t>
  </si>
  <si>
    <t>500 točk</t>
  </si>
  <si>
    <t>Tarifna številka II</t>
  </si>
  <si>
    <t>- izpit iz slovenskega jezika in tujega jezika s potrdilom</t>
  </si>
  <si>
    <t>150 točk</t>
  </si>
  <si>
    <t>Tarifna številka III</t>
  </si>
  <si>
    <t>Za zaračunavanje stroškov neopravljenih obveznosti za:</t>
  </si>
  <si>
    <t>800 točk</t>
  </si>
  <si>
    <t>1000 točk</t>
  </si>
  <si>
    <t>Tarifna številka IV</t>
  </si>
  <si>
    <t xml:space="preserve">- diplomiranje (mapa za diplomsko listino,...) </t>
  </si>
  <si>
    <t>50 točk</t>
  </si>
  <si>
    <t>- izdajo dvojnika študentske izkaznice</t>
  </si>
  <si>
    <t>20 točk</t>
  </si>
  <si>
    <t>Tarifna številka V</t>
  </si>
  <si>
    <t>visokošolskega sodelavca:</t>
  </si>
  <si>
    <t>- prva izvolitev v naziv visokošolski učitelj</t>
  </si>
  <si>
    <t>6000 točk</t>
  </si>
  <si>
    <t>- ponovna izvolitev v naziv visokošolski učitelj</t>
  </si>
  <si>
    <t>4650 točk</t>
  </si>
  <si>
    <t xml:space="preserve">- izvolitev v naziv visokošolski sodelavec in ostale nazive </t>
  </si>
  <si>
    <t>3650 točk</t>
  </si>
  <si>
    <t>Tarifna številka VI</t>
  </si>
  <si>
    <t>650 točk</t>
  </si>
  <si>
    <t>Tarifna številka VII</t>
  </si>
  <si>
    <t>Za zaračuvanje stroškov strokovnih poročevalcev v postopku izvolitev v naziv visokošolskega učitelja,</t>
  </si>
  <si>
    <t>znanstvenega delavca in visokošolskega sodelavca:</t>
  </si>
  <si>
    <t>TABELA 3</t>
  </si>
  <si>
    <t xml:space="preserve">OBLIKA ŠTUDIJA / ŠOLNINA PO ČLANICAH UM </t>
  </si>
  <si>
    <t>EPF</t>
  </si>
  <si>
    <t>FE</t>
  </si>
  <si>
    <t>FERI</t>
  </si>
  <si>
    <t>FF</t>
  </si>
  <si>
    <t>FGPA</t>
  </si>
  <si>
    <t>FKBV</t>
  </si>
  <si>
    <t>FKKT</t>
  </si>
  <si>
    <t>FL</t>
  </si>
  <si>
    <t>FNM</t>
  </si>
  <si>
    <t>FOV</t>
  </si>
  <si>
    <t>FS</t>
  </si>
  <si>
    <t>FT</t>
  </si>
  <si>
    <t>FVV</t>
  </si>
  <si>
    <t>FZV</t>
  </si>
  <si>
    <t>MF</t>
  </si>
  <si>
    <t>PEF</t>
  </si>
  <si>
    <t>PF</t>
  </si>
  <si>
    <t>1./1.st.</t>
  </si>
  <si>
    <t>1. letnik</t>
  </si>
  <si>
    <t>2. letnik</t>
  </si>
  <si>
    <t>3. letnik</t>
  </si>
  <si>
    <t>2./1.st.</t>
  </si>
  <si>
    <t>4. letnik</t>
  </si>
  <si>
    <t>5. letnik</t>
  </si>
  <si>
    <t>6. letnik</t>
  </si>
  <si>
    <t>PODIPLOMSKI ŠTUDIJ - šolnina za letnik študija</t>
  </si>
  <si>
    <t>3./2.st.</t>
  </si>
  <si>
    <t xml:space="preserve">DOKTORSKI PROGRAM </t>
  </si>
  <si>
    <t>D.</t>
  </si>
  <si>
    <t>4/3.st.</t>
  </si>
  <si>
    <t>5.</t>
  </si>
  <si>
    <t>ŠTUDIJSKI PROGRAMI ZA IZPOPOLNJEVANJE IZOBRAZBE</t>
  </si>
  <si>
    <t>Pedagoško andragoško izobraževanje</t>
  </si>
  <si>
    <t>Program za poučevanje predmeta Naravoslovje v 6. in 7. razredu osnovne šole</t>
  </si>
  <si>
    <t>1.</t>
  </si>
  <si>
    <t>Storitve izposoje</t>
  </si>
  <si>
    <t>1.1.</t>
  </si>
  <si>
    <t>Letna članarina</t>
  </si>
  <si>
    <t>Članarina za 3 mesece</t>
  </si>
  <si>
    <t>Študenti izven UM</t>
  </si>
  <si>
    <t>brezplačno</t>
  </si>
  <si>
    <t>Mladina do 18. leta starosti</t>
  </si>
  <si>
    <t>1.2.</t>
  </si>
  <si>
    <t>Pravne osebe</t>
  </si>
  <si>
    <t>1.3.</t>
  </si>
  <si>
    <t>Članska izkaznica</t>
  </si>
  <si>
    <t>1.4.</t>
  </si>
  <si>
    <t>1.5.</t>
  </si>
  <si>
    <r>
      <t>Opomini</t>
    </r>
    <r>
      <rPr>
        <sz val="9"/>
        <rFont val="Calibri"/>
        <family val="2"/>
        <charset val="238"/>
        <scheme val="minor"/>
      </rPr>
      <t xml:space="preserve"> (na enoto knjižničnega gradiva)</t>
    </r>
  </si>
  <si>
    <t>1. opomin (po 7-ih dneh od poteka roka izposoje)</t>
  </si>
  <si>
    <t>2. opomin (po 7-ih dneh od prvega opomina)</t>
  </si>
  <si>
    <t>3. opomin (po 7-ih dneh od drugega opomina)</t>
  </si>
  <si>
    <r>
      <t>Opomin pred tožbo</t>
    </r>
    <r>
      <rPr>
        <vertAlign val="superscript"/>
        <sz val="9"/>
        <rFont val="Calibri"/>
        <family val="2"/>
        <charset val="238"/>
        <scheme val="minor"/>
      </rPr>
      <t>1</t>
    </r>
  </si>
  <si>
    <r>
      <t>Tožba</t>
    </r>
    <r>
      <rPr>
        <vertAlign val="superscript"/>
        <sz val="9"/>
        <rFont val="Calibri"/>
        <family val="2"/>
        <charset val="238"/>
        <scheme val="minor"/>
      </rPr>
      <t>1</t>
    </r>
  </si>
  <si>
    <t>dejanski stroški</t>
  </si>
  <si>
    <t>1.6.</t>
  </si>
  <si>
    <r>
      <t>Izterjava (po 14-ih dneh od 3. opomina)</t>
    </r>
    <r>
      <rPr>
        <vertAlign val="superscript"/>
        <sz val="9"/>
        <rFont val="Calibri"/>
        <family val="2"/>
        <charset val="238"/>
        <scheme val="minor"/>
      </rPr>
      <t>2</t>
    </r>
  </si>
  <si>
    <t>1.7.</t>
  </si>
  <si>
    <t>1.8.</t>
  </si>
  <si>
    <t xml:space="preserve">Izgubljeno ali uničeno gradivo </t>
  </si>
  <si>
    <t>Poškodovano gradivo</t>
  </si>
  <si>
    <t>popravilo poškodovanega gradiva</t>
  </si>
  <si>
    <t>2.</t>
  </si>
  <si>
    <t>2.1.</t>
  </si>
  <si>
    <t>3.</t>
  </si>
  <si>
    <t>Medknjižnična izposoja in posredovanje dokumentov</t>
  </si>
  <si>
    <t>3.1.</t>
  </si>
  <si>
    <t>Gradivo iz drugih slovenskih knjižnic</t>
  </si>
  <si>
    <t>knjiga (1 enota)</t>
  </si>
  <si>
    <t>članek (do 20 strani)</t>
  </si>
  <si>
    <t xml:space="preserve">3,00 oz. cena dobavitelja </t>
  </si>
  <si>
    <t>3.2.</t>
  </si>
  <si>
    <t>Gradivo iz tujih knjižnic</t>
  </si>
  <si>
    <t>članek (do 10 strani)</t>
  </si>
  <si>
    <t>nakup gradiva neposredno pri založniku (člankov, ki jih ni možno dobiti medknjižnično)</t>
  </si>
  <si>
    <t>cena dobavitelja  + 1,50</t>
  </si>
  <si>
    <t>3.3.</t>
  </si>
  <si>
    <t>Gradivo iz UKM</t>
  </si>
  <si>
    <t>članek (do 20 strani, nato zaračunamo stroške kopiranja oz. skeniranja)</t>
  </si>
  <si>
    <t>4.</t>
  </si>
  <si>
    <t>Informacijske storitve in izobraževanje</t>
  </si>
  <si>
    <t xml:space="preserve"> Študenti in zaposleni na UM</t>
  </si>
  <si>
    <t>Drugi uporabniki</t>
  </si>
  <si>
    <t>4.1.</t>
  </si>
  <si>
    <t>4.2.</t>
  </si>
  <si>
    <t>5.1.</t>
  </si>
  <si>
    <t>5.2.</t>
  </si>
  <si>
    <t>5.3.</t>
  </si>
  <si>
    <t>6.</t>
  </si>
  <si>
    <t>6.1.</t>
  </si>
  <si>
    <t>6.2.</t>
  </si>
  <si>
    <t>6.3.</t>
  </si>
  <si>
    <t>6.4.</t>
  </si>
  <si>
    <t>7.</t>
  </si>
  <si>
    <t>7.1.</t>
  </si>
  <si>
    <t>7.2.</t>
  </si>
  <si>
    <t>8.</t>
  </si>
  <si>
    <t>Publikacije UKM</t>
  </si>
  <si>
    <t>8.1.</t>
  </si>
  <si>
    <t>8.2.</t>
  </si>
  <si>
    <t>Plakati</t>
  </si>
  <si>
    <t>9.</t>
  </si>
  <si>
    <t>Bibliografska obdelava gradiva</t>
  </si>
  <si>
    <t xml:space="preserve"> Študenti UM in redno zaposleni na UM</t>
  </si>
  <si>
    <t>9.1.</t>
  </si>
  <si>
    <t>9.2.</t>
  </si>
  <si>
    <t>Knjigoveške storitve</t>
  </si>
  <si>
    <t>Vezava knjig</t>
  </si>
  <si>
    <t>z mehkimi platnicami</t>
  </si>
  <si>
    <t>s trdimi platnicami - lepljen knjižni blok</t>
  </si>
  <si>
    <t>s trdimi platnicami - šivan knjižni blok</t>
  </si>
  <si>
    <t>Vezava revij - šivane knjižne pole in trda platnica</t>
  </si>
  <si>
    <t>Izdelava zaščitne škatle po meri</t>
  </si>
  <si>
    <t>Knjigoveška ura</t>
  </si>
  <si>
    <t>Zahtevnejše vezave</t>
  </si>
  <si>
    <t>po knjigoveški uri</t>
  </si>
  <si>
    <t>V ceno je vključen 22 % DDV.</t>
  </si>
  <si>
    <t>Druge storitve UKM</t>
  </si>
  <si>
    <t>Prodaja odpisanih knjig</t>
  </si>
  <si>
    <t>knjige I. kategorije</t>
  </si>
  <si>
    <t xml:space="preserve">knjige II. kategorije     </t>
  </si>
  <si>
    <t>knjige III. kategorije</t>
  </si>
  <si>
    <t>Nosilna vrečka</t>
  </si>
  <si>
    <r>
      <t>1</t>
    </r>
    <r>
      <rPr>
        <sz val="8"/>
        <rFont val="Calibri"/>
        <family val="2"/>
        <charset val="238"/>
        <scheme val="minor"/>
      </rPr>
      <t xml:space="preserve"> Velja za visokošolske knjižnice Univerze v Mariboru.                                                             </t>
    </r>
  </si>
  <si>
    <r>
      <t>2</t>
    </r>
    <r>
      <rPr>
        <sz val="8"/>
        <rFont val="Calibri"/>
        <family val="2"/>
        <charset val="238"/>
        <scheme val="minor"/>
      </rPr>
      <t xml:space="preserve"> Velja za Univerzitetno knjižnico Maribor.                                                             </t>
    </r>
  </si>
  <si>
    <t>Cenik je priloga Pravilnika o splošnih pogojih poslovanja Univerzitetne knjižnice Maribor; posamezne storitve se izvajajo na podlagi določil tega pravilnika.</t>
  </si>
  <si>
    <t>TABELA 5</t>
  </si>
  <si>
    <t>posredovanje osebnih podatkov iz evidenc o končanem dodiplomskem in podiplomskem izobraževanju</t>
  </si>
  <si>
    <t>Tarifna številka</t>
  </si>
  <si>
    <t>Storitve digitaliziranja in reproduciranja</t>
  </si>
  <si>
    <t>5.4.</t>
  </si>
  <si>
    <t xml:space="preserve"> DODIPLOMSKI ŠTUDIJ - šolnina za letnik študija</t>
  </si>
  <si>
    <t>UNIVERZITETNA KNJIŽNICA MARIBOR</t>
  </si>
  <si>
    <t>Kopiranje in tiskanje na tiskalniškem sistemu</t>
  </si>
  <si>
    <t>A4</t>
  </si>
  <si>
    <t>A3</t>
  </si>
  <si>
    <t>2.2.</t>
  </si>
  <si>
    <t>Kopija iz mikrofilma ali mikrofiša</t>
  </si>
  <si>
    <t>TABELA 3a</t>
  </si>
  <si>
    <t>Prispevek za knjižnični sistem UM in UKM</t>
  </si>
  <si>
    <t xml:space="preserve">izdaja sklepa o priznavanju učnih enot </t>
  </si>
  <si>
    <t>2.3.</t>
  </si>
  <si>
    <t>3D tiskanje - model do 10g</t>
  </si>
  <si>
    <t>2.4.</t>
  </si>
  <si>
    <t>3D tiskanje - model nad 10g</t>
  </si>
  <si>
    <t>FF - informacijsko in promocijsko gradivo ŠS FF UM</t>
  </si>
  <si>
    <t>Pošiljanje gradiva po pošti (za člane)</t>
  </si>
  <si>
    <t>Najem dvorane in učilnic</t>
  </si>
  <si>
    <t>Članice UM</t>
  </si>
  <si>
    <t>Glazerjeva dvorana (cena na uro)</t>
  </si>
  <si>
    <t>Glazerjeva dvorana (cena na uro v primeru uporabe nad 5 ur)</t>
  </si>
  <si>
    <t>Učilnica Brede Filo (cena na uro)</t>
  </si>
  <si>
    <t>Učilnica Brede Filo (cena na uro v primeru uporabe nad 5 ur)</t>
  </si>
  <si>
    <t>6.6.</t>
  </si>
  <si>
    <t>6.8.</t>
  </si>
  <si>
    <t>Soba za skupinsko delo (cena na uro)</t>
  </si>
  <si>
    <t>Soba za skupinsko delo (cena na uro v primeru uporabe nad 5 ur)</t>
  </si>
  <si>
    <t>Čitalnica UKM – ČUK (cena na uro)</t>
  </si>
  <si>
    <t>Čitalnica UKM – ČUK (cena na uro v primeru uporabe nad 5 ur)</t>
  </si>
  <si>
    <t>V ceno najema ni vključen 22 % DDV.</t>
  </si>
  <si>
    <t>7.3.</t>
  </si>
  <si>
    <t>7.4.</t>
  </si>
  <si>
    <t>7.5.</t>
  </si>
  <si>
    <t>V ceno tiskanih publikacij UKM je vključen 5  % DDV, v ceno zgoščenke pa 22 % DDV.</t>
  </si>
  <si>
    <t>9.3.</t>
  </si>
  <si>
    <t>9.4.</t>
  </si>
  <si>
    <t>9.5.</t>
  </si>
  <si>
    <t>10.</t>
  </si>
  <si>
    <t>10.1.</t>
  </si>
  <si>
    <t>10.2.</t>
  </si>
  <si>
    <t>Tečaji tujih jezikov za študente</t>
  </si>
  <si>
    <t>- preverjanje ali ocenjevanje izdelkov in storitev</t>
  </si>
  <si>
    <t>Kopiranje in tiskanje</t>
  </si>
  <si>
    <t>V ceno je vključen 5  % DDV.</t>
  </si>
  <si>
    <t>PEF - informacijsko gradivo</t>
  </si>
  <si>
    <t>Upokojenci</t>
  </si>
  <si>
    <t>Brezposelni, invalidi in prejemniki denarne socialne pomoči</t>
  </si>
  <si>
    <t>FT - informacijsko in promocijsko gradivo ŠS FT UM</t>
  </si>
  <si>
    <t>700 točk</t>
  </si>
  <si>
    <t>PRIPRAVA NA DIFERENCIALNI IZPIT</t>
  </si>
  <si>
    <t>opravljanje izpita - za osebe brez statusa</t>
  </si>
  <si>
    <t>diferencialni izpit za  študij na 3. stopnji</t>
  </si>
  <si>
    <t>ostali posebni izpiti (tudi dopolnilni)</t>
  </si>
  <si>
    <t>priprava na diferencialni izpit na 1.  stopnji z izpitom</t>
  </si>
  <si>
    <t>priprava na diferencialni izpit na  2. stopnji z izpitom</t>
  </si>
  <si>
    <t>izdaja dvojnika študentske izkaznice</t>
  </si>
  <si>
    <t>prispevek za pripravo teme zaključnih del 1. in 2. stopnje za osebe brez statusa (redni in izredni študij)</t>
  </si>
  <si>
    <t>prispevek za podaljšanje veljavnosti teme zaključnih del 1. in 2. stopnje za osebe brez statusa (redni in izredni študij)</t>
  </si>
  <si>
    <t>V cenah ni vključen DDV, ki se ne zaračunava v skladu z ZDDV.</t>
  </si>
  <si>
    <t>prispevek za prijavo teme doktorskega dela za osebe brez statusa</t>
  </si>
  <si>
    <t>Dijaki nad 18. let</t>
  </si>
  <si>
    <t>c)</t>
  </si>
  <si>
    <t>PRISPEVKI ZA DRUGE POSAMIČNE STORITVE - po sklepu UO UM na predlog posameznih članic na podlagi dejanskih stroškov</t>
  </si>
  <si>
    <t>- opravljanja izpita za osebe brez statusa</t>
  </si>
  <si>
    <t>- ostale posebne izpite (tudi dopolnilni)</t>
  </si>
  <si>
    <t>- pripravo na diferencialni izpit na 1.  stopnji z izpitom</t>
  </si>
  <si>
    <t>- pripravo na diferencialni izpit na  2. stopnji z izpitom</t>
  </si>
  <si>
    <t>- pripravo na diferencialni izpit na 3. stopnji z izpitom</t>
  </si>
  <si>
    <t xml:space="preserve">Za zaračunavanje stroškov izvolitev v naziv visokošolskega učitelja, znanstvenega delavca in </t>
  </si>
  <si>
    <t>- prvo izvolitev v naziv visokošolski učitelj</t>
  </si>
  <si>
    <t>- ponovno izvolitev v naziv visokošolski učitelj</t>
  </si>
  <si>
    <t>Bibliografija (bibliografska obdelava, vrednotenje, svetovanje) - 1 ura</t>
  </si>
  <si>
    <t xml:space="preserve">Bibliografska obdelava - 1 ura </t>
  </si>
  <si>
    <t>7.6.</t>
  </si>
  <si>
    <t>Razstavni katalogi</t>
  </si>
  <si>
    <t xml:space="preserve">Publikacije iz zbirke Osebnosti in Dogodki </t>
  </si>
  <si>
    <t>PRISPEVKI OB VPISU</t>
  </si>
  <si>
    <t>Prispevek za interesno dejavnost študentov</t>
  </si>
  <si>
    <t>stroški postopka ugotavljanja in priznavanja znanj in spretnosti</t>
  </si>
  <si>
    <t>Strošek vpisa v 1. letnik,  v višji letnik in strošek ponovnega vpisa</t>
  </si>
  <si>
    <t>Študijski program za izpopolnjevanje delo z otroki/mladostniki s težavami na področju socialnega vključevanja</t>
  </si>
  <si>
    <t>Članarina za študente UM in študente v programih mobilnosti (plačajo ob vpisu na UM)</t>
  </si>
  <si>
    <t>27,50  + strošek po pogodbi podjetja za izterjavo</t>
  </si>
  <si>
    <t xml:space="preserve">50,00 + 8,00 za stroške obdelave in opreme </t>
  </si>
  <si>
    <t xml:space="preserve">80,00 + 8,00 za stroške obdelave in opreme </t>
  </si>
  <si>
    <t xml:space="preserve">15,00 + 8,00 za stroške obdelave in opreme </t>
  </si>
  <si>
    <t>Prispevek za študentski tutorski sistem</t>
  </si>
  <si>
    <t>Prispevek za uporabo institucionalne programske opreme</t>
  </si>
  <si>
    <t>Prispevek za administrativne storitve članice</t>
  </si>
  <si>
    <t>č)</t>
  </si>
  <si>
    <t>Vpis v 1. letnik, višji letnik in ponovni vpis (a+b+c+č)</t>
  </si>
  <si>
    <t>Prispevek za podaljšanje veljavnosti študentskih storitev za osebe brez statusa (a+b+c+č)</t>
  </si>
  <si>
    <t>Študijski program za izpopolnjevanje iz organizacije informacijskih dejavnosti v vzgoji in izobraževanju</t>
  </si>
  <si>
    <t>Gospodinjstvo</t>
  </si>
  <si>
    <t xml:space="preserve">ŠOLNINA za izvedbo študija, ki presega obseg akreditiranega študijskega programa </t>
  </si>
  <si>
    <t xml:space="preserve">1. STOPNJA VISOKOŠOLSKI STROKOVNI PROGRAM </t>
  </si>
  <si>
    <t xml:space="preserve">1. STOPNJA UNIVERZITETNI PROGRAM + EMAG </t>
  </si>
  <si>
    <t xml:space="preserve">2. STOPNJA MAGISTRSKI PROGRAM </t>
  </si>
  <si>
    <t xml:space="preserve">1. letnik </t>
  </si>
  <si>
    <t xml:space="preserve">2. letnik </t>
  </si>
  <si>
    <t xml:space="preserve">3. letnik </t>
  </si>
  <si>
    <t xml:space="preserve">4. letnik </t>
  </si>
  <si>
    <t xml:space="preserve">3. STOPNJA DOKTORSKI PROGRAM </t>
  </si>
  <si>
    <t xml:space="preserve">Šolnina za redni študij se v skladu z ZVIS predvideva za:
- redni študij po študijskih programih prve in druge stopnje, ki jih izvajajo javni visokošolski zavodi in zasebni visokošolski zavodi na študijskih programih s koncesijo, če imajo že doseženo izobrazbo, ki ustreza najmanj ravni izobrazbe, pridobljene po študijskem programu, v katerega so vpisani, oziroma še nimajo dosežene izobrazbe, ki ustreza najmanj ravni izobrazbe, pridobljene po študijskem programu, v katerega so vpisani, in jim je prenehal status študenta v skladu z zakonom, ki ureja visoko šolstvo, na prejšnjem študijskem programu;
- ponovni vpis v študijski program oz. smer, če jim je status študenta prenehal zaradi izpisa iz tega študijskega programa oz. smeri.
Državljanom Republike Slovenije na vzporednem rednem študiju po študijskih programih prve in druge stopnje, v katerega se je študent vpisal na vpisna mesta za vzporedni študij, se šolnina ne zaračuna, če je študent že vpisan v študijski program, po katerem doseže izobrazbo, ki ustreza najmanj ravni izobrazbe, pridobljene po študijskem programu vzporednega študija.
Prav tako se šolnina državljanu Republike Slovenije ne zaračunava, če je študent že izkoristil pravico, da lahko enkrat v času študija ponavlja letnik ali spremeni študijski program ali smer zaradi neizpolnitve obveznosti v prejšnji smeri ali študijskemu programu, pa se je vpisal v višji letnik, kot je že bil vpisan na isti stopnji študija.
Višina šolnine za Slovence brez slovenskega državljanstva in državljane držav nečlanic Evropske unije – tujce je določena z višino šolnine za državljane Republike Slovenije za posamezen študijski program za izredni študij. </t>
  </si>
  <si>
    <t xml:space="preserve"> (ZUT Uradni list RS, št. 106/10 – uradno prečiščeno besedilo, 14/15 – ZUUJFO, 84/15 – ZZelP-J, 32/16, 30/18 – ZKZaš in 189/20 – ZFRO)</t>
  </si>
  <si>
    <t xml:space="preserve">PRISPEVKI, ki se obračunavajo po taksah, ki jih določa Zakon o upravnih taksah </t>
  </si>
  <si>
    <t>na podlagi dejansko nastalih stroškov</t>
  </si>
  <si>
    <t>- stroški postopka ugotavljanja in priznavanja znanja in spretnosti</t>
  </si>
  <si>
    <t>- prispevek za prijavo teme zaključnih del 1. in 2. stopnje za osebe brez statusa (redni in izredni študij)</t>
  </si>
  <si>
    <t>- prispevek za podaljšanje veljavnosti teme zaključnih del 1. in 2. stopnje za osebe brez statusa (redni in izredni študij)</t>
  </si>
  <si>
    <t>- prispevek za prijavo teme doktorskega dela za osebe brez statusa</t>
  </si>
  <si>
    <t>Vpis v 1. letnik, višji letnik in ponovni vpis - 3. stopnja (a+b+c)</t>
  </si>
  <si>
    <t>C.</t>
  </si>
  <si>
    <t xml:space="preserve">CENIK KNJIŽNIČNIH STORITEV UNIVERZE V MARIBORU </t>
  </si>
  <si>
    <t>Tabela 4</t>
  </si>
  <si>
    <t>0,20 / g</t>
  </si>
  <si>
    <t xml:space="preserve">10,00 oz. cena dobavitelja </t>
  </si>
  <si>
    <t xml:space="preserve">25,00  oz. cena dobavitelja </t>
  </si>
  <si>
    <t>4.3.</t>
  </si>
  <si>
    <t>Iskanje in priprava gradiva za razstave, snemanja ipd. (1 ura)</t>
  </si>
  <si>
    <t>Digitalni posnetek knjižničnega gradiva</t>
  </si>
  <si>
    <t>do formata A3 - do 5 strani</t>
  </si>
  <si>
    <t>do formata A3 - več kot 5 strani (stran)</t>
  </si>
  <si>
    <t>do formata A2 (stran)</t>
  </si>
  <si>
    <t>z optično prepoznavo znakov OCR</t>
  </si>
  <si>
    <t>Digitalni posnetek raritetnega gradiva</t>
  </si>
  <si>
    <t>do formata A3 (stran)</t>
  </si>
  <si>
    <t>iz mikrofilmov/mikrofišev (stran)</t>
  </si>
  <si>
    <t>Digitalni posnetek gradiva posebnih zbirk</t>
  </si>
  <si>
    <t>v nizki ločljivosti do 150 dpi - do 30 strani</t>
  </si>
  <si>
    <t xml:space="preserve">v visoki ločljivosti od 300 do 600 dpi (stran) </t>
  </si>
  <si>
    <t xml:space="preserve">Digitalno fotografiranje </t>
  </si>
  <si>
    <t>digitalna fotografija (kos)</t>
  </si>
  <si>
    <t>s postprodukcijo (cena zunanjega izvajalca na uro)</t>
  </si>
  <si>
    <t>Cena digitalnih posnetkov  (5.1). velja za gradivo, ki je izšlo po letu 1945, cena digitalnih posnetkov raritetnega gradiva  (5.2.) pa za gradivo, ki je izšlo pred letom 1945. Reproduciranje knjižničnega gradiva se izvaja v skladu z avtorskopravno zakonodajo. Reproduciranje dragocenega, redkega ali poškodovanega knjižničnega gradiva odobri pooblaščeni delavec knjižnice  (42. člen Pravilnika o splošnih pogojih poslovanja UKM).</t>
  </si>
  <si>
    <t>papirnata vrečka</t>
  </si>
  <si>
    <t>platnena vrečka</t>
  </si>
  <si>
    <t>CENIK PRISPEVKOV OB VPISU ZA DODIPLOMSKI IN PODIPLOMSKI ŠTUDIJ UNIVERZE V MARIBORU ZA ŠTUDIJSKO LETO 2026/2027</t>
  </si>
  <si>
    <t>Cena 2026/2027</t>
  </si>
  <si>
    <t>red. prof. dr. Damijan Mumel</t>
  </si>
  <si>
    <t xml:space="preserve">Vrednost točke za štud. leto 2026/2027: 0,420 EUR </t>
  </si>
  <si>
    <t>Tarifo Univerze v Mariboru in vrednost točke za štud. leto 2026/27 je sprejel UO UM na svoji  6. redni seji dne  30. 10. 2025</t>
  </si>
  <si>
    <t>Maribor, 30. 10. 2025</t>
  </si>
  <si>
    <t>TARIFNI DEL CENIKA UNIVERZE V MARIBORU ZA ŠTUDIJSKO LETO 2026/2027</t>
  </si>
  <si>
    <t xml:space="preserve">vrednost točke za študijsko leto 2026/2027 znaša 0,420 EUR </t>
  </si>
  <si>
    <t>ŠOLNINE UNIVERZE V MARIBORU V ŠTUDIJSKEM LETU 2026/2027 - IZREDNI ŠTUDIJ</t>
  </si>
  <si>
    <t xml:space="preserve">Fakultete, na katerih se za študijsko leto 2026/27 načrtuje izvedba študija, ki presega obseg akreditiranega študijskega programa (npr. izvedba v angleškem jeziku) v šolnino vključijo tudi dejanske stroške, ki nastanejo pri izvajanju dodatnega obsega študijskega programa. Kriterije oz. merila za izvedbo študijskega programa, ki presega obseg akreditiranega študijskega programa, opredeli in predlaga posamezna članica. Študentski svet članice mora podati soglasje h kriterijem oz. merilom za takšno izvajanje, sprejme pa jih UO UM skupaj s cenikom. 
Pri določanju šolnine za izredni študij mora članica za izvedbo študijskega programa, ki presega obseg akreditiranega študijskega programa, upoštevati dejanske stroške, ki jih povzroči izvedba. Študenti morajo imeti možnost opravljati študijske obveznosti tudi s standardno izvedbo.
</t>
  </si>
  <si>
    <t>ŠOLNINE UNIVERZE V MARIBORU V ŠTUDIJSKEM LETU 2026/2027 - REDNI ŠTUDIJ</t>
  </si>
  <si>
    <t>Fakultete, na katerih se za študijsko leto 2026/27 načrtuje izvedba študija, ki presega obseg akreditiranega študijskega programa (npr. izvedba v angleškem jeziku) v šolnino vključijo tudi dejanske stroške, ki nastanejo pri izvajanju dodatnega obsega študijskega programa. Kriterije oz. merila za izvedbo študijskega programa, ki presega obseg akreditiranega študijskega programa, opredeli in predlaga posamezna članica. Študentski svet članice mora podati soglasje h kriterijem oz. merilom za takšno izvajanje, sprejme pa jih UO UM skupaj s cenikom. 
Pri določanju šolnine za redni študij mora članica za izvedbo študijskega programa, ki presega obseg akreditiranega študijskega programa, upoštevati dejanske stroške, ki jih povzroči izvedba. Študenti morajo imeti možnost opravljati študijske obveznosti tudi s standardno izvedbo.</t>
  </si>
  <si>
    <t>CENIK STROŠKOV ZA TUJE ŠTUDENTE V PROGRAMIH MOBILNOSTI UNIVERZE V MARIBORU ZA ŠTUD. LETO 2026/2027</t>
  </si>
  <si>
    <t>FS - informacijsko gradivo</t>
  </si>
  <si>
    <t>Stroški priprave in zagovora diplomske naloge IZREDNI študij, ki so v preteklih letih plačali šolnino, vendar strošek zagovora ni bil vključen v šolnino</t>
  </si>
  <si>
    <t>Dodali  za FERI</t>
  </si>
  <si>
    <t>Zborniki/druge publikacije</t>
  </si>
  <si>
    <t>Zgoščenke in priložnostne znamke</t>
  </si>
  <si>
    <r>
      <t xml:space="preserve">Plačilo DDV: </t>
    </r>
    <r>
      <rPr>
        <sz val="8"/>
        <rFont val="Calibri"/>
        <family val="2"/>
        <charset val="238"/>
        <scheme val="minor"/>
      </rPr>
      <t>Kjer ni izrecno navedeno, da je v ceno vključen DDV, se le-ta ne plačuje v skladu z 42. členom Zakona o davku na dodano vrednost (UL RS, 13/11 s sprem. in dopol. do 104/24).</t>
    </r>
  </si>
  <si>
    <t>Prispevek za podaljšanje veljavnosti študentskih storitev za osebe brez statusa - 3. stopnja (a+b+c)</t>
  </si>
  <si>
    <t>Plačila prispevka ob vpisu so oproščeni študenti na izmenjavah programa Erasmus+ in študenti, ki se udeležijo poletnih šol ali drugih intenzivnih programov, ki trajajo do 30 dni.</t>
  </si>
  <si>
    <t>Predšolska vzgoja: 2.990 ;  Športno treniranje: 3.350</t>
  </si>
  <si>
    <t>Predšolska vzgoja: 2.990 ;  Športno treniranje:.3.350</t>
  </si>
  <si>
    <t>Razredni pouk 3100</t>
  </si>
  <si>
    <t>Inkluzija v vzgoji in izobraževanju: 3.000  Razredni pouk: 3.100  Predšolska vzgoja: 3.950</t>
  </si>
  <si>
    <t xml:space="preserve">Inkluzija v vzgoji in izobraževanju: 3.000  </t>
  </si>
  <si>
    <t xml:space="preserve">Edukacijske vede: 4.000,00 </t>
  </si>
  <si>
    <t xml:space="preserve">Predšolska vzgoja: 2.990 </t>
  </si>
  <si>
    <t>Likovna pedagogika: 4.500 ; Glasbena pedagogika:4.500 ;   Razredni pouk: 3.200,00</t>
  </si>
  <si>
    <t>Likovana pedagogika: 4.500,00 Glasbena pedagogika 4.500,00 ; Razredni pouk: 3.100</t>
  </si>
  <si>
    <t>Likovna pedagogika: 4.500,00  Glasbena pedagogika: 4.500,00 ;  Razredni pouk:3.100</t>
  </si>
  <si>
    <t>Likovna pedagogika: 3.700,00 ;  Glasbena pedagogika: 3.700,00 ;   Razredni pouk:3.100,00</t>
  </si>
  <si>
    <t>VS KIS, IS, IPS 2650</t>
  </si>
  <si>
    <t>UN KIS, IS, IPS 2650</t>
  </si>
  <si>
    <t xml:space="preserve">MAG IS, KIS, IPS 3580; 1L MZSV 3590 </t>
  </si>
  <si>
    <t>MAG IS, KIS, IPS 3580</t>
  </si>
  <si>
    <t>VS KIS, IS, IPS 2650; VS KM 3750; VS MŠ 3760</t>
  </si>
  <si>
    <t>VS KM ANGLEŠČINA  4950</t>
  </si>
  <si>
    <t xml:space="preserve">4.500,00; 
5.357,00 ŠP Mehatronika </t>
  </si>
  <si>
    <t>4.200; 
3.490,00 za ŠP GING</t>
  </si>
  <si>
    <t>Zdravstvena nega 2. st. -smer Zdravstvena nega  3.950,00 eur, Zdravstvena nega 2. st. -smer Urgentna stanja v zdravstvu  4.050,00 eur,  Zdravstvena nega 2. st. -smer Mentalno zdravje v napredni praksi zdravstvne nege 4.050,00 eur.</t>
  </si>
  <si>
    <t>Zdravstvena nega 2. st. -smer Zdravstvena nega  4.250,00 eur,Zdravstvena nega 2. st. -smer Urgentna stanja v zdravstvu  4.250,00 eur, Zdravstvena nega 2. st. -smer Mentalno zdravje v napredni praksi zdravstvene nege 4.250,00 eur.</t>
  </si>
  <si>
    <t>Zdravstvena nega 3 st. 4.850,00 eur</t>
  </si>
  <si>
    <t>Zdravstvena nega 2. st. -smer Zdravstvena nega  3.950,00 eur, Zdravstvena nega 2. st. -smer Urgentna stanja v zdravstvu  4.050,00 eur,  Zdravstvena nega 2. st. -smer Mentalno zdravje v napredni praksi zdravstvne nege 4.050,00 eur, Bioinformatika 2.st. 4.700,00 eur</t>
  </si>
  <si>
    <t>Zdravstvena nega 2. st. -smer Zdravstvena nega  4.250,00 eur, Zdravstvena nega 2. st. -smer Urgentna stanja v zdravstvu  4.250,00 eur, Zdravstvena nega 2. st. -smer Mentalno zdravje v napredni praksi zdravstvene nege 4.250,00 eur, Bioinformatika 2.st. 4.850,00 eur, Management v zdravstvu in socialnem varstvu 2.st. 3.200,00 eur</t>
  </si>
  <si>
    <t>SPLOŠNA MEDICINA.:9.160,00; FARMACIJA: 18.337,02; DENTALNA MEDICINA: 10.540,00</t>
  </si>
  <si>
    <t>SPLOŠNA MEDICINA.:9.160,00;  DENTALNA MEDICINA: 10.540,00</t>
  </si>
  <si>
    <t>Informacijske in svetovalne storitve  (1 ura)</t>
  </si>
  <si>
    <t>Izobraževalne storitve (1 ura/skupina do 15 oseb)</t>
  </si>
  <si>
    <t>6.5.</t>
  </si>
  <si>
    <t>6.7.</t>
  </si>
  <si>
    <t>Razglednice</t>
  </si>
  <si>
    <t>Storitve po postavki 8.2. so brezplačne samo za objave z afiliacijo UM.</t>
  </si>
  <si>
    <t>prof. dr. Damijan Mumel</t>
  </si>
  <si>
    <t>Prispevek za knjižnični sistem UM in UKM  - 5,48 EUR UKM, 4,50 EUR knjižnice članic UM</t>
  </si>
  <si>
    <t>2.950,00 ostali programi,      4.290,00 Ekonomske in poslovne študije</t>
  </si>
  <si>
    <t>3.330,00 ostali programi,      4.290,00 Ekonomske in poslovne študije in Podatkovne znanosti v poslovanju</t>
  </si>
  <si>
    <t>4.500,00 ostali programi,      3.490,00 GING</t>
  </si>
  <si>
    <r>
      <t xml:space="preserve">3.828,00 - ŠP Elektrotehnika, Računalništvo in informacijske tehnologije, Informatika in tehnologije komuniciranja              
</t>
    </r>
    <r>
      <rPr>
        <sz val="9"/>
        <rFont val="Calibri"/>
        <family val="2"/>
        <charset val="238"/>
        <scheme val="minor"/>
      </rPr>
      <t xml:space="preserve">4.500,00 - ŠP Mehatronika </t>
    </r>
  </si>
  <si>
    <t xml:space="preserve">5.357,00 - ŠP Elektrotehnika, Računalništvo in informacijske tehnologije, Informatika in podatkovne tehnologije, Medijske komunikacije, Telekomunikacije, Mehatronika              </t>
  </si>
  <si>
    <t xml:space="preserve">
5.950,00 - mag. enopredmetni ŠP
Izobraževalna tehnika
</t>
  </si>
  <si>
    <t xml:space="preserve">4.900; 
5.357,00 ŠP Mehatronika </t>
  </si>
  <si>
    <t>za študijsko leto 2026/2027</t>
  </si>
  <si>
    <t>gradivo, ki je izšlo po 1. 1. 2016</t>
  </si>
  <si>
    <t>gradivo, ki je izšlo do 31. 12. 2015</t>
  </si>
  <si>
    <t xml:space="preserve">10,00  oz. cena dobavitelja </t>
  </si>
  <si>
    <r>
      <t xml:space="preserve">Likovna pedagogika: 4.500,00  ;           Glasbena pedagogika:  4.500,00, Razredni </t>
    </r>
    <r>
      <rPr>
        <sz val="10"/>
        <color theme="1"/>
        <rFont val="Calibri"/>
        <family val="2"/>
        <charset val="238"/>
        <scheme val="minor"/>
      </rPr>
      <t xml:space="preserve">pouk 3.200,00 </t>
    </r>
    <r>
      <rPr>
        <sz val="10"/>
        <rFont val="Calibri"/>
        <family val="2"/>
        <charset val="238"/>
        <scheme val="minor"/>
      </rPr>
      <t xml:space="preserve">            </t>
    </r>
  </si>
  <si>
    <t>FNM - informacijsko in promocijsko gradivo</t>
  </si>
  <si>
    <t>Cenik prispevkov za študij za študijsko leto 2026/2027 je sprejel UO UM na  4. izredni seji dne  22. 1.  2026.</t>
  </si>
  <si>
    <t>Tarifni del cenika storitev UM za študijsko leto 2026/2027 je sprejel UO UM na svoji    4. izredni seji dne 22.1.2026.</t>
  </si>
  <si>
    <t>Šolnine Univerze v Mariboru v študijskem letu 2026/2027 - izredni študij je sprejel UO UM na svoji  4.izredni seji dne  22.1.2026.</t>
  </si>
  <si>
    <t>Šolnine Univerze v Mariboru v študijskem letu 2026/2027 - redni študij je sprejel UO UM na svoji   4. izredni seji dne  22.1.2026.</t>
  </si>
  <si>
    <t>Cenik knjižničnih storitev Univerze v Mariboru za študijsko leto 2026/2027 je sprejel SS UKM na 26. redni seji 27. 11. 2025 in ter UO UM na   4. izredni seji dne 22.1. 2026.</t>
  </si>
  <si>
    <t>Cenik stroškov za tuje študente v programih mobilnosti UM 2026/2027 je bil sprejet na  4. izredni seji UO UM dne 22.1.2026.</t>
  </si>
  <si>
    <t>Maribor, 22.1.2026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</si>
</sst>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Red]#,##0.00"/>
    <numFmt numFmtId="167" formatCode="#,##0.00\ _€"/>
  </numFmts>
  <fonts count="39" x14ac:knownFonts="1">
    <font>
      <sz val="11"/>
      <color theme="1"/>
      <name val="Calibri"/>
      <family val="2"/>
      <charset val="238"/>
      <scheme val="minor"/>
    </font>
    <font>
      <sz val="11"/>
      <color theme="1"/>
      <name val="Calibri"/>
      <family val="2"/>
      <charset val="238"/>
      <scheme val="minor"/>
    </font>
    <font>
      <b/>
      <sz val="11"/>
      <color rgb="FF3F3F3F"/>
      <name val="Calibri"/>
      <family val="2"/>
      <charset val="238"/>
      <scheme val="minor"/>
    </font>
    <font>
      <sz val="10"/>
      <name val="Arial"/>
      <family val="2"/>
      <charset val="238"/>
    </font>
    <font>
      <b/>
      <sz val="10"/>
      <name val="Calibri"/>
      <family val="2"/>
      <charset val="238"/>
      <scheme val="minor"/>
    </font>
    <font>
      <sz val="11"/>
      <name val="Calibri"/>
      <family val="2"/>
      <charset val="238"/>
      <scheme val="minor"/>
    </font>
    <font>
      <b/>
      <sz val="11"/>
      <name val="Calibri"/>
      <family val="2"/>
      <charset val="238"/>
      <scheme val="minor"/>
    </font>
    <font>
      <sz val="10"/>
      <name val="Calibri"/>
      <family val="2"/>
      <charset val="238"/>
      <scheme val="minor"/>
    </font>
    <font>
      <b/>
      <sz val="12"/>
      <name val="Calibri"/>
      <family val="2"/>
      <charset val="238"/>
      <scheme val="minor"/>
    </font>
    <font>
      <sz val="10"/>
      <name val="Trebuchet MS"/>
      <family val="2"/>
      <charset val="238"/>
    </font>
    <font>
      <sz val="10"/>
      <name val="Century Gothic"/>
      <family val="2"/>
      <charset val="238"/>
    </font>
    <font>
      <sz val="11"/>
      <name val="Trebuchet MS"/>
      <family val="2"/>
      <charset val="238"/>
    </font>
    <font>
      <b/>
      <sz val="10"/>
      <name val="Trebuchet MS"/>
      <family val="2"/>
      <charset val="238"/>
    </font>
    <font>
      <sz val="10"/>
      <color rgb="FFFF0000"/>
      <name val="Calibri"/>
      <family val="2"/>
      <charset val="238"/>
      <scheme val="minor"/>
    </font>
    <font>
      <sz val="10"/>
      <color indexed="10"/>
      <name val="Century Gothic"/>
      <family val="2"/>
      <charset val="238"/>
    </font>
    <font>
      <sz val="10"/>
      <color indexed="10"/>
      <name val="Calibri"/>
      <family val="2"/>
      <charset val="238"/>
    </font>
    <font>
      <sz val="10"/>
      <color indexed="10"/>
      <name val="Calibri"/>
      <family val="2"/>
      <charset val="238"/>
      <scheme val="minor"/>
    </font>
    <font>
      <sz val="10"/>
      <name val="Calibri"/>
      <family val="2"/>
      <charset val="238"/>
    </font>
    <font>
      <sz val="10"/>
      <color theme="1"/>
      <name val="Calibri"/>
      <family val="2"/>
      <charset val="238"/>
      <scheme val="minor"/>
    </font>
    <font>
      <b/>
      <sz val="10"/>
      <name val="Calibri"/>
      <family val="2"/>
      <charset val="238"/>
    </font>
    <font>
      <b/>
      <sz val="14"/>
      <name val="Calibri"/>
      <family val="2"/>
      <charset val="238"/>
      <scheme val="minor"/>
    </font>
    <font>
      <sz val="9"/>
      <name val="Calibri"/>
      <family val="2"/>
      <charset val="238"/>
      <scheme val="minor"/>
    </font>
    <font>
      <b/>
      <sz val="9"/>
      <name val="Calibri"/>
      <family val="2"/>
      <charset val="238"/>
      <scheme val="minor"/>
    </font>
    <font>
      <vertAlign val="superscript"/>
      <sz val="9"/>
      <name val="Calibri"/>
      <family val="2"/>
      <charset val="238"/>
      <scheme val="minor"/>
    </font>
    <font>
      <sz val="8"/>
      <name val="Calibri"/>
      <family val="2"/>
      <charset val="238"/>
      <scheme val="minor"/>
    </font>
    <font>
      <vertAlign val="superscript"/>
      <sz val="8"/>
      <name val="Calibri"/>
      <family val="2"/>
      <charset val="238"/>
      <scheme val="minor"/>
    </font>
    <font>
      <b/>
      <sz val="8"/>
      <name val="Calibri"/>
      <family val="2"/>
      <charset val="238"/>
      <scheme val="minor"/>
    </font>
    <font>
      <sz val="11"/>
      <color indexed="8"/>
      <name val="Calibri"/>
      <family val="2"/>
      <charset val="238"/>
    </font>
    <font>
      <sz val="11"/>
      <color theme="1"/>
      <name val="Calibri"/>
      <family val="2"/>
      <charset val="238"/>
    </font>
    <font>
      <b/>
      <sz val="11"/>
      <color theme="1"/>
      <name val="Calibri"/>
      <family val="2"/>
      <charset val="238"/>
      <scheme val="minor"/>
    </font>
    <font>
      <sz val="10"/>
      <color rgb="FFC00000"/>
      <name val="Calibri"/>
      <family val="2"/>
      <charset val="238"/>
      <scheme val="minor"/>
    </font>
    <font>
      <b/>
      <sz val="10"/>
      <color rgb="FFC00000"/>
      <name val="Calibri"/>
      <family val="2"/>
      <charset val="238"/>
      <scheme val="minor"/>
    </font>
    <font>
      <sz val="9"/>
      <name val="Calibri Light"/>
      <family val="2"/>
      <charset val="238"/>
      <scheme val="major"/>
    </font>
    <font>
      <sz val="11"/>
      <color rgb="FFFF0000"/>
      <name val="Calibri"/>
      <family val="2"/>
      <charset val="238"/>
      <scheme val="minor"/>
    </font>
    <font>
      <sz val="12"/>
      <name val="Calibri"/>
      <family val="2"/>
      <charset val="238"/>
      <scheme val="minor"/>
    </font>
    <font>
      <b/>
      <sz val="11"/>
      <color theme="0"/>
      <name val="Calibri"/>
      <family val="2"/>
      <charset val="238"/>
      <scheme val="minor"/>
    </font>
    <font>
      <sz val="11"/>
      <color theme="0"/>
      <name val="Calibri"/>
      <family val="2"/>
      <charset val="238"/>
      <scheme val="minor"/>
    </font>
    <font>
      <sz val="9"/>
      <color theme="0"/>
      <name val="Calibri"/>
      <family val="2"/>
      <charset val="238"/>
      <scheme val="minor"/>
    </font>
    <font>
      <b/>
      <strike/>
      <sz val="11"/>
      <color theme="0"/>
      <name val="Calibri"/>
      <family val="2"/>
      <charset val="238"/>
      <scheme val="minor"/>
    </font>
  </fonts>
  <fills count="19">
    <fill>
      <patternFill patternType="none"/>
    </fill>
    <fill>
      <patternFill patternType="gray125"/>
    </fill>
    <fill>
      <patternFill patternType="solid">
        <fgColor rgb="FFF2F2F2"/>
      </patternFill>
    </fill>
    <fill>
      <patternFill patternType="solid">
        <fgColor indexed="43"/>
        <bgColor indexed="64"/>
      </patternFill>
    </fill>
    <fill>
      <patternFill patternType="solid">
        <fgColor indexed="47"/>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indexed="42"/>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9"/>
        <bgColor indexed="64"/>
      </patternFill>
    </fill>
    <fill>
      <patternFill patternType="solid">
        <fgColor rgb="FF006A8E"/>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rgb="FFD9F5FF"/>
        <bgColor indexed="64"/>
      </patternFill>
    </fill>
    <fill>
      <patternFill patternType="solid">
        <fgColor theme="0" tint="-4.9989318521683403E-2"/>
        <bgColor indexed="64"/>
      </patternFill>
    </fill>
  </fills>
  <borders count="1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2" fillId="2" borderId="1" applyNumberFormat="0" applyAlignment="0" applyProtection="0"/>
    <xf numFmtId="0" fontId="3" fillId="0" borderId="0"/>
    <xf numFmtId="0" fontId="3" fillId="0" borderId="0"/>
    <xf numFmtId="0" fontId="3" fillId="0" borderId="0"/>
    <xf numFmtId="0" fontId="3" fillId="0" borderId="0"/>
    <xf numFmtId="0" fontId="27" fillId="0" borderId="0"/>
    <xf numFmtId="0" fontId="3" fillId="0" borderId="0"/>
    <xf numFmtId="0" fontId="3" fillId="0" borderId="0"/>
  </cellStyleXfs>
  <cellXfs count="408">
    <xf numFmtId="0" fontId="0" fillId="0" borderId="0" xfId="0"/>
    <xf numFmtId="0" fontId="4" fillId="0" borderId="0" xfId="2" applyFont="1"/>
    <xf numFmtId="0" fontId="5" fillId="0" borderId="0" xfId="2" applyFont="1"/>
    <xf numFmtId="0" fontId="6" fillId="0" borderId="0" xfId="2" applyFont="1"/>
    <xf numFmtId="0" fontId="7" fillId="0" borderId="0" xfId="2" applyFont="1"/>
    <xf numFmtId="0" fontId="1" fillId="0" borderId="0" xfId="0" applyFont="1"/>
    <xf numFmtId="0" fontId="8" fillId="0" borderId="0" xfId="2" applyFont="1"/>
    <xf numFmtId="0" fontId="6" fillId="3" borderId="2" xfId="2" applyFont="1" applyFill="1" applyBorder="1"/>
    <xf numFmtId="0" fontId="6" fillId="3" borderId="3" xfId="2" applyFont="1" applyFill="1" applyBorder="1"/>
    <xf numFmtId="0" fontId="6" fillId="3" borderId="4" xfId="2" applyFont="1" applyFill="1" applyBorder="1"/>
    <xf numFmtId="0" fontId="6" fillId="3" borderId="5" xfId="2" applyFont="1" applyFill="1" applyBorder="1"/>
    <xf numFmtId="0" fontId="6" fillId="3" borderId="6" xfId="2" applyFont="1" applyFill="1" applyBorder="1"/>
    <xf numFmtId="0" fontId="6" fillId="3" borderId="7" xfId="2" applyFont="1" applyFill="1" applyBorder="1"/>
    <xf numFmtId="0" fontId="6" fillId="5" borderId="5" xfId="2" applyFont="1" applyFill="1" applyBorder="1"/>
    <xf numFmtId="0" fontId="6" fillId="5" borderId="8" xfId="2" applyFont="1" applyFill="1" applyBorder="1"/>
    <xf numFmtId="0" fontId="6" fillId="5" borderId="7" xfId="2" applyFont="1" applyFill="1" applyBorder="1"/>
    <xf numFmtId="4" fontId="6" fillId="5" borderId="9" xfId="2" applyNumberFormat="1" applyFont="1" applyFill="1" applyBorder="1"/>
    <xf numFmtId="0" fontId="5" fillId="0" borderId="9" xfId="2" applyFont="1" applyBorder="1"/>
    <xf numFmtId="0" fontId="6" fillId="0" borderId="9" xfId="2" applyFont="1" applyBorder="1"/>
    <xf numFmtId="0" fontId="6" fillId="6" borderId="9" xfId="2" applyFont="1" applyFill="1" applyBorder="1"/>
    <xf numFmtId="0" fontId="5" fillId="3" borderId="2" xfId="2" applyFont="1" applyFill="1" applyBorder="1"/>
    <xf numFmtId="0" fontId="5" fillId="3" borderId="10" xfId="2" applyFont="1" applyFill="1" applyBorder="1"/>
    <xf numFmtId="0" fontId="5" fillId="3" borderId="11" xfId="2" applyFont="1" applyFill="1" applyBorder="1"/>
    <xf numFmtId="0" fontId="7" fillId="0" borderId="0" xfId="2" quotePrefix="1" applyFont="1"/>
    <xf numFmtId="0" fontId="9" fillId="0" borderId="0" xfId="2" applyFont="1"/>
    <xf numFmtId="0" fontId="10" fillId="0" borderId="0" xfId="2" applyFont="1"/>
    <xf numFmtId="0" fontId="3" fillId="0" borderId="0" xfId="2"/>
    <xf numFmtId="0" fontId="11" fillId="0" borderId="0" xfId="2" applyFont="1"/>
    <xf numFmtId="0" fontId="6" fillId="0" borderId="0" xfId="2" applyFont="1" applyAlignment="1">
      <alignment horizontal="right"/>
    </xf>
    <xf numFmtId="0" fontId="6" fillId="0" borderId="0" xfId="2" quotePrefix="1" applyFont="1"/>
    <xf numFmtId="0" fontId="4" fillId="7" borderId="9" xfId="2" applyFont="1" applyFill="1" applyBorder="1"/>
    <xf numFmtId="0" fontId="7" fillId="0" borderId="9" xfId="2" quotePrefix="1" applyFont="1" applyBorder="1"/>
    <xf numFmtId="0" fontId="7" fillId="0" borderId="9" xfId="2" applyFont="1" applyBorder="1" applyAlignment="1">
      <alignment horizontal="center"/>
    </xf>
    <xf numFmtId="0" fontId="3" fillId="0" borderId="0" xfId="3"/>
    <xf numFmtId="0" fontId="7" fillId="0" borderId="0" xfId="2" applyFont="1" applyAlignment="1">
      <alignment horizontal="center"/>
    </xf>
    <xf numFmtId="0" fontId="3" fillId="6" borderId="0" xfId="2" applyFill="1"/>
    <xf numFmtId="0" fontId="12" fillId="6" borderId="0" xfId="2" applyFont="1" applyFill="1" applyAlignment="1">
      <alignment horizontal="left"/>
    </xf>
    <xf numFmtId="0" fontId="9" fillId="6" borderId="0" xfId="2" applyFont="1" applyFill="1"/>
    <xf numFmtId="0" fontId="7" fillId="0" borderId="9" xfId="2" applyFont="1" applyBorder="1"/>
    <xf numFmtId="0" fontId="13" fillId="0" borderId="9" xfId="2" quotePrefix="1" applyFont="1" applyBorder="1"/>
    <xf numFmtId="0" fontId="9" fillId="6" borderId="0" xfId="2" quotePrefix="1" applyFont="1" applyFill="1"/>
    <xf numFmtId="0" fontId="9" fillId="6" borderId="0" xfId="2" applyFont="1" applyFill="1" applyAlignment="1">
      <alignment horizontal="right"/>
    </xf>
    <xf numFmtId="0" fontId="7" fillId="0" borderId="9" xfId="2" applyFont="1" applyBorder="1" applyAlignment="1">
      <alignment wrapText="1"/>
    </xf>
    <xf numFmtId="0" fontId="7" fillId="6" borderId="9" xfId="2" applyFont="1" applyFill="1" applyBorder="1" applyAlignment="1">
      <alignment horizontal="center"/>
    </xf>
    <xf numFmtId="0" fontId="7" fillId="6" borderId="9" xfId="2" quotePrefix="1" applyFont="1" applyFill="1" applyBorder="1"/>
    <xf numFmtId="0" fontId="7" fillId="0" borderId="5" xfId="2" applyFont="1" applyBorder="1" applyAlignment="1">
      <alignment horizontal="center"/>
    </xf>
    <xf numFmtId="0" fontId="12" fillId="6" borderId="0" xfId="2" applyFont="1" applyFill="1"/>
    <xf numFmtId="0" fontId="4" fillId="6" borderId="0" xfId="2" applyFont="1" applyFill="1"/>
    <xf numFmtId="0" fontId="7" fillId="6" borderId="0" xfId="2" applyFont="1" applyFill="1"/>
    <xf numFmtId="0" fontId="5" fillId="6" borderId="0" xfId="2" applyFont="1" applyFill="1"/>
    <xf numFmtId="0" fontId="3" fillId="6" borderId="0" xfId="3" applyFill="1"/>
    <xf numFmtId="0" fontId="6" fillId="0" borderId="0" xfId="2" applyFont="1" applyAlignment="1">
      <alignment horizontal="left"/>
    </xf>
    <xf numFmtId="0" fontId="5" fillId="4" borderId="14" xfId="2" applyFont="1" applyFill="1" applyBorder="1"/>
    <xf numFmtId="0" fontId="4" fillId="3" borderId="13" xfId="2" applyFont="1" applyFill="1" applyBorder="1" applyAlignment="1">
      <alignment horizontal="left"/>
    </xf>
    <xf numFmtId="0" fontId="7" fillId="3" borderId="14" xfId="2" applyFont="1" applyFill="1" applyBorder="1"/>
    <xf numFmtId="0" fontId="7" fillId="0" borderId="10" xfId="2" applyFont="1" applyBorder="1"/>
    <xf numFmtId="0" fontId="7" fillId="0" borderId="11" xfId="2" applyFont="1" applyBorder="1"/>
    <xf numFmtId="0" fontId="7" fillId="0" borderId="11" xfId="2" applyFont="1" applyBorder="1" applyAlignment="1">
      <alignment horizontal="right"/>
    </xf>
    <xf numFmtId="0" fontId="7" fillId="0" borderId="3" xfId="2" applyFont="1" applyBorder="1"/>
    <xf numFmtId="0" fontId="7" fillId="0" borderId="4" xfId="2" applyFont="1" applyBorder="1"/>
    <xf numFmtId="0" fontId="4" fillId="3" borderId="3" xfId="2" applyFont="1" applyFill="1" applyBorder="1" applyAlignment="1">
      <alignment horizontal="left"/>
    </xf>
    <xf numFmtId="0" fontId="7" fillId="3" borderId="4" xfId="2" applyFont="1" applyFill="1" applyBorder="1"/>
    <xf numFmtId="0" fontId="7" fillId="0" borderId="10" xfId="2" quotePrefix="1" applyFont="1" applyBorder="1"/>
    <xf numFmtId="0" fontId="7" fillId="6" borderId="10" xfId="2" quotePrefix="1" applyFont="1" applyFill="1" applyBorder="1"/>
    <xf numFmtId="0" fontId="3" fillId="0" borderId="0" xfId="4"/>
    <xf numFmtId="0" fontId="7" fillId="6" borderId="6" xfId="2" quotePrefix="1" applyFont="1" applyFill="1" applyBorder="1"/>
    <xf numFmtId="0" fontId="7" fillId="0" borderId="7" xfId="2" applyFont="1" applyBorder="1" applyAlignment="1">
      <alignment horizontal="right"/>
    </xf>
    <xf numFmtId="0" fontId="4" fillId="3" borderId="6" xfId="2" applyFont="1" applyFill="1" applyBorder="1" applyAlignment="1">
      <alignment horizontal="left"/>
    </xf>
    <xf numFmtId="0" fontId="7" fillId="3" borderId="7" xfId="2" applyFont="1" applyFill="1" applyBorder="1"/>
    <xf numFmtId="0" fontId="7" fillId="0" borderId="6" xfId="2" quotePrefix="1" applyFont="1" applyBorder="1"/>
    <xf numFmtId="0" fontId="4" fillId="3" borderId="6" xfId="2" applyFont="1" applyFill="1" applyBorder="1"/>
    <xf numFmtId="0" fontId="7" fillId="3" borderId="7" xfId="2" applyFont="1" applyFill="1" applyBorder="1" applyAlignment="1">
      <alignment horizontal="right"/>
    </xf>
    <xf numFmtId="0" fontId="7" fillId="0" borderId="4" xfId="2" applyFont="1" applyBorder="1" applyAlignment="1">
      <alignment horizontal="right"/>
    </xf>
    <xf numFmtId="0" fontId="4" fillId="6" borderId="0" xfId="1" applyFont="1" applyFill="1" applyBorder="1"/>
    <xf numFmtId="0" fontId="6" fillId="6" borderId="0" xfId="1" applyFont="1" applyFill="1" applyBorder="1"/>
    <xf numFmtId="0" fontId="5" fillId="6" borderId="0" xfId="1" applyFont="1" applyFill="1" applyBorder="1"/>
    <xf numFmtId="0" fontId="7" fillId="6" borderId="0" xfId="1" applyFont="1" applyFill="1" applyBorder="1"/>
    <xf numFmtId="0" fontId="12" fillId="6" borderId="0" xfId="1" applyFont="1" applyFill="1" applyBorder="1"/>
    <xf numFmtId="0" fontId="4" fillId="8" borderId="13" xfId="2" applyFont="1" applyFill="1" applyBorder="1"/>
    <xf numFmtId="0" fontId="7" fillId="8" borderId="15" xfId="2" applyFont="1" applyFill="1" applyBorder="1"/>
    <xf numFmtId="0" fontId="4" fillId="4" borderId="9" xfId="2" applyFont="1" applyFill="1" applyBorder="1"/>
    <xf numFmtId="0" fontId="4" fillId="4" borderId="13" xfId="2" applyFont="1" applyFill="1" applyBorder="1"/>
    <xf numFmtId="0" fontId="4" fillId="9" borderId="9" xfId="2" applyFont="1" applyFill="1" applyBorder="1"/>
    <xf numFmtId="4" fontId="15" fillId="3" borderId="9" xfId="2" applyNumberFormat="1" applyFont="1" applyFill="1" applyBorder="1" applyAlignment="1">
      <alignment horizontal="right"/>
    </xf>
    <xf numFmtId="4" fontId="7" fillId="9" borderId="9" xfId="2" applyNumberFormat="1" applyFont="1" applyFill="1" applyBorder="1" applyAlignment="1">
      <alignment horizontal="right"/>
    </xf>
    <xf numFmtId="4" fontId="16" fillId="3" borderId="9" xfId="2" applyNumberFormat="1" applyFont="1" applyFill="1" applyBorder="1" applyAlignment="1">
      <alignment horizontal="right"/>
    </xf>
    <xf numFmtId="4" fontId="7" fillId="6" borderId="9" xfId="2" applyNumberFormat="1" applyFont="1" applyFill="1" applyBorder="1" applyAlignment="1">
      <alignment horizontal="right"/>
    </xf>
    <xf numFmtId="4" fontId="17" fillId="0" borderId="9" xfId="2" applyNumberFormat="1" applyFont="1" applyBorder="1" applyAlignment="1">
      <alignment horizontal="right"/>
    </xf>
    <xf numFmtId="4" fontId="7" fillId="0" borderId="13" xfId="2" applyNumberFormat="1" applyFont="1" applyBorder="1" applyAlignment="1">
      <alignment horizontal="right"/>
    </xf>
    <xf numFmtId="4" fontId="7" fillId="6" borderId="9" xfId="2" applyNumberFormat="1" applyFont="1" applyFill="1" applyBorder="1" applyAlignment="1">
      <alignment horizontal="right" wrapText="1"/>
    </xf>
    <xf numFmtId="0" fontId="7" fillId="0" borderId="2" xfId="2" applyFont="1" applyBorder="1"/>
    <xf numFmtId="4" fontId="7" fillId="6" borderId="2" xfId="2" applyNumberFormat="1" applyFont="1" applyFill="1" applyBorder="1" applyAlignment="1">
      <alignment horizontal="right"/>
    </xf>
    <xf numFmtId="4" fontId="7" fillId="6" borderId="2" xfId="4" applyNumberFormat="1" applyFont="1" applyFill="1" applyBorder="1" applyAlignment="1">
      <alignment horizontal="right"/>
    </xf>
    <xf numFmtId="4" fontId="7" fillId="6" borderId="9" xfId="0" applyNumberFormat="1" applyFont="1" applyFill="1" applyBorder="1" applyAlignment="1">
      <alignment horizontal="center"/>
    </xf>
    <xf numFmtId="0" fontId="4" fillId="9" borderId="6" xfId="2" applyFont="1" applyFill="1" applyBorder="1"/>
    <xf numFmtId="4" fontId="7" fillId="6" borderId="9" xfId="0" applyNumberFormat="1" applyFont="1" applyFill="1" applyBorder="1" applyAlignment="1">
      <alignment wrapText="1"/>
    </xf>
    <xf numFmtId="4" fontId="7" fillId="6" borderId="9" xfId="0" applyNumberFormat="1" applyFont="1" applyFill="1" applyBorder="1" applyAlignment="1">
      <alignment horizontal="left" vertical="top" wrapText="1"/>
    </xf>
    <xf numFmtId="0" fontId="4" fillId="6" borderId="10" xfId="2" applyFont="1" applyFill="1" applyBorder="1"/>
    <xf numFmtId="0" fontId="4" fillId="8" borderId="13" xfId="0" applyFont="1" applyFill="1" applyBorder="1"/>
    <xf numFmtId="0" fontId="7" fillId="8" borderId="15" xfId="0" applyFont="1" applyFill="1" applyBorder="1"/>
    <xf numFmtId="0" fontId="4" fillId="4" borderId="9" xfId="0" applyFont="1" applyFill="1" applyBorder="1"/>
    <xf numFmtId="0" fontId="4" fillId="3" borderId="2" xfId="0" applyFont="1" applyFill="1" applyBorder="1"/>
    <xf numFmtId="0" fontId="7" fillId="0" borderId="9" xfId="0" applyFont="1" applyBorder="1"/>
    <xf numFmtId="0" fontId="7" fillId="0" borderId="10" xfId="0" applyFont="1" applyBorder="1"/>
    <xf numFmtId="0" fontId="7" fillId="8" borderId="14" xfId="0" applyFont="1" applyFill="1" applyBorder="1"/>
    <xf numFmtId="0" fontId="4" fillId="10" borderId="5" xfId="0" applyFont="1" applyFill="1" applyBorder="1"/>
    <xf numFmtId="0" fontId="4" fillId="10" borderId="7" xfId="0" applyFont="1" applyFill="1" applyBorder="1" applyAlignment="1">
      <alignment vertical="center" wrapText="1"/>
    </xf>
    <xf numFmtId="0" fontId="7" fillId="0" borderId="9" xfId="0" applyFont="1" applyBorder="1" applyAlignment="1">
      <alignment horizontal="justify" vertical="center" wrapText="1"/>
    </xf>
    <xf numFmtId="0" fontId="7" fillId="0" borderId="13" xfId="0" applyFont="1" applyBorder="1" applyAlignment="1">
      <alignment horizontal="justify" vertical="center" wrapText="1"/>
    </xf>
    <xf numFmtId="3" fontId="7" fillId="6" borderId="9" xfId="2" applyNumberFormat="1" applyFont="1" applyFill="1" applyBorder="1"/>
    <xf numFmtId="0" fontId="7" fillId="0" borderId="0" xfId="4" applyFont="1"/>
    <xf numFmtId="4" fontId="7" fillId="0" borderId="0" xfId="5" applyNumberFormat="1" applyFont="1"/>
    <xf numFmtId="49" fontId="20" fillId="0" borderId="0" xfId="5" applyNumberFormat="1" applyFont="1"/>
    <xf numFmtId="0" fontId="20" fillId="0" borderId="0" xfId="5" applyFont="1"/>
    <xf numFmtId="0" fontId="21" fillId="0" borderId="9" xfId="4" applyFont="1" applyBorder="1" applyAlignment="1">
      <alignment vertical="center"/>
    </xf>
    <xf numFmtId="0" fontId="21" fillId="0" borderId="9" xfId="4" applyFont="1" applyBorder="1" applyAlignment="1">
      <alignment vertical="center" wrapText="1"/>
    </xf>
    <xf numFmtId="0" fontId="25" fillId="0" borderId="0" xfId="4" applyFont="1" applyAlignment="1">
      <alignment vertical="center"/>
    </xf>
    <xf numFmtId="0" fontId="24" fillId="0" borderId="0" xfId="4" applyFont="1" applyAlignment="1">
      <alignment vertical="center"/>
    </xf>
    <xf numFmtId="0" fontId="5" fillId="6" borderId="0" xfId="2" quotePrefix="1" applyFont="1" applyFill="1"/>
    <xf numFmtId="4" fontId="5" fillId="6" borderId="0" xfId="2" applyNumberFormat="1" applyFont="1" applyFill="1"/>
    <xf numFmtId="0" fontId="7" fillId="6" borderId="0" xfId="2" quotePrefix="1" applyFont="1" applyFill="1"/>
    <xf numFmtId="4" fontId="7" fillId="6" borderId="0" xfId="2" applyNumberFormat="1" applyFont="1" applyFill="1"/>
    <xf numFmtId="0" fontId="6" fillId="13" borderId="5" xfId="2" applyFont="1" applyFill="1" applyBorder="1" applyAlignment="1">
      <alignment horizontal="center"/>
    </xf>
    <xf numFmtId="0" fontId="7" fillId="14" borderId="5" xfId="2" applyFont="1" applyFill="1" applyBorder="1"/>
    <xf numFmtId="4" fontId="7" fillId="14" borderId="9" xfId="2" applyNumberFormat="1" applyFont="1" applyFill="1" applyBorder="1"/>
    <xf numFmtId="0" fontId="4" fillId="13" borderId="2" xfId="2" applyFont="1" applyFill="1" applyBorder="1" applyAlignment="1">
      <alignment horizontal="center"/>
    </xf>
    <xf numFmtId="0" fontId="4" fillId="13" borderId="12" xfId="2" applyFont="1" applyFill="1" applyBorder="1" applyAlignment="1">
      <alignment horizontal="center"/>
    </xf>
    <xf numFmtId="0" fontId="4" fillId="13" borderId="5" xfId="2" applyFont="1" applyFill="1" applyBorder="1" applyAlignment="1">
      <alignment horizontal="center"/>
    </xf>
    <xf numFmtId="0" fontId="4" fillId="13" borderId="8" xfId="2" applyFont="1" applyFill="1" applyBorder="1" applyAlignment="1">
      <alignment horizontal="center"/>
    </xf>
    <xf numFmtId="0" fontId="6" fillId="13" borderId="2" xfId="2" applyFont="1" applyFill="1" applyBorder="1" applyAlignment="1">
      <alignment horizontal="center"/>
    </xf>
    <xf numFmtId="0" fontId="5" fillId="0" borderId="0" xfId="0" applyFont="1"/>
    <xf numFmtId="0" fontId="4" fillId="0" borderId="0" xfId="2" applyFont="1" applyAlignment="1">
      <alignment horizontal="center"/>
    </xf>
    <xf numFmtId="0" fontId="7" fillId="14" borderId="9" xfId="2" applyFont="1" applyFill="1" applyBorder="1"/>
    <xf numFmtId="0" fontId="4" fillId="7" borderId="13" xfId="2" applyFont="1" applyFill="1" applyBorder="1"/>
    <xf numFmtId="0" fontId="7" fillId="0" borderId="13" xfId="2" applyFont="1" applyBorder="1" applyAlignment="1">
      <alignment horizontal="left"/>
    </xf>
    <xf numFmtId="0" fontId="4" fillId="7" borderId="13" xfId="2" applyFont="1" applyFill="1" applyBorder="1" applyAlignment="1">
      <alignment horizontal="left"/>
    </xf>
    <xf numFmtId="0" fontId="7" fillId="0" borderId="13" xfId="2" applyFont="1" applyBorder="1"/>
    <xf numFmtId="0" fontId="7" fillId="14" borderId="14" xfId="2" applyFont="1" applyFill="1" applyBorder="1"/>
    <xf numFmtId="0" fontId="7" fillId="14" borderId="15" xfId="2" applyFont="1" applyFill="1" applyBorder="1"/>
    <xf numFmtId="0" fontId="13" fillId="0" borderId="15" xfId="2" applyFont="1" applyBorder="1" applyAlignment="1">
      <alignment horizontal="center"/>
    </xf>
    <xf numFmtId="0" fontId="13" fillId="14" borderId="15" xfId="2" applyFont="1" applyFill="1" applyBorder="1" applyAlignment="1">
      <alignment horizontal="center"/>
    </xf>
    <xf numFmtId="0" fontId="13" fillId="0" borderId="8" xfId="2" applyFont="1" applyBorder="1" applyAlignment="1">
      <alignment horizontal="center"/>
    </xf>
    <xf numFmtId="4" fontId="7" fillId="0" borderId="9" xfId="2" applyNumberFormat="1" applyFont="1" applyBorder="1" applyAlignment="1">
      <alignment horizontal="center"/>
    </xf>
    <xf numFmtId="0" fontId="7" fillId="0" borderId="13" xfId="2" applyFont="1" applyBorder="1" applyAlignment="1">
      <alignment horizontal="left" wrapText="1"/>
    </xf>
    <xf numFmtId="0" fontId="7" fillId="0" borderId="14" xfId="2" applyFont="1" applyBorder="1" applyAlignment="1">
      <alignment horizontal="center"/>
    </xf>
    <xf numFmtId="0" fontId="7" fillId="14" borderId="14" xfId="2" applyFont="1" applyFill="1" applyBorder="1" applyAlignment="1">
      <alignment horizontal="center"/>
    </xf>
    <xf numFmtId="4" fontId="17" fillId="0" borderId="9" xfId="2" applyNumberFormat="1" applyFont="1" applyBorder="1"/>
    <xf numFmtId="0" fontId="7" fillId="6" borderId="9" xfId="2" applyFont="1" applyFill="1" applyBorder="1"/>
    <xf numFmtId="4" fontId="7" fillId="6" borderId="9" xfId="0" applyNumberFormat="1" applyFont="1" applyFill="1" applyBorder="1" applyAlignment="1">
      <alignment horizontal="right" wrapText="1"/>
    </xf>
    <xf numFmtId="4" fontId="7" fillId="0" borderId="9" xfId="0" applyNumberFormat="1" applyFont="1" applyBorder="1" applyAlignment="1">
      <alignment horizontal="right" wrapText="1"/>
    </xf>
    <xf numFmtId="4" fontId="7" fillId="0" borderId="9" xfId="2" applyNumberFormat="1" applyFont="1" applyBorder="1" applyAlignment="1">
      <alignment horizontal="left" vertical="top" wrapText="1"/>
    </xf>
    <xf numFmtId="4" fontId="7" fillId="6" borderId="9" xfId="0" applyNumberFormat="1" applyFont="1" applyFill="1" applyBorder="1" applyAlignment="1">
      <alignment horizontal="right"/>
    </xf>
    <xf numFmtId="4" fontId="7" fillId="6" borderId="9" xfId="0" applyNumberFormat="1" applyFont="1" applyFill="1" applyBorder="1" applyAlignment="1">
      <alignment horizontal="right" vertical="center" wrapText="1"/>
    </xf>
    <xf numFmtId="4" fontId="7" fillId="0" borderId="9" xfId="2" applyNumberFormat="1" applyFont="1" applyBorder="1"/>
    <xf numFmtId="4" fontId="7" fillId="6" borderId="9" xfId="2" applyNumberFormat="1" applyFont="1" applyFill="1" applyBorder="1"/>
    <xf numFmtId="4" fontId="7" fillId="0" borderId="9" xfId="2" applyNumberFormat="1" applyFont="1" applyBorder="1" applyAlignment="1">
      <alignment horizontal="right"/>
    </xf>
    <xf numFmtId="4" fontId="13" fillId="9" borderId="9" xfId="2" applyNumberFormat="1" applyFont="1" applyFill="1" applyBorder="1" applyAlignment="1">
      <alignment horizontal="right"/>
    </xf>
    <xf numFmtId="4" fontId="7" fillId="0" borderId="2" xfId="0" applyNumberFormat="1" applyFont="1" applyBorder="1" applyAlignment="1">
      <alignment horizontal="right" wrapText="1"/>
    </xf>
    <xf numFmtId="4" fontId="7" fillId="0" borderId="9" xfId="0" applyNumberFormat="1" applyFont="1" applyBorder="1" applyAlignment="1">
      <alignment horizontal="right"/>
    </xf>
    <xf numFmtId="4" fontId="7" fillId="0" borderId="2" xfId="2" applyNumberFormat="1" applyFont="1" applyBorder="1" applyAlignment="1">
      <alignment horizontal="right"/>
    </xf>
    <xf numFmtId="4" fontId="7" fillId="0" borderId="9" xfId="2" applyNumberFormat="1" applyFont="1" applyBorder="1" applyAlignment="1">
      <alignment horizontal="right" wrapText="1"/>
    </xf>
    <xf numFmtId="4" fontId="7" fillId="0" borderId="9" xfId="0" applyNumberFormat="1" applyFont="1" applyBorder="1" applyAlignment="1">
      <alignment wrapText="1"/>
    </xf>
    <xf numFmtId="0" fontId="4" fillId="8" borderId="3" xfId="0" applyFont="1" applyFill="1" applyBorder="1" applyAlignment="1">
      <alignment horizontal="center"/>
    </xf>
    <xf numFmtId="0" fontId="4" fillId="8" borderId="2" xfId="0" applyFont="1" applyFill="1" applyBorder="1" applyAlignment="1">
      <alignment horizontal="center"/>
    </xf>
    <xf numFmtId="0" fontId="7" fillId="8" borderId="6" xfId="0" applyFont="1" applyFill="1" applyBorder="1"/>
    <xf numFmtId="0" fontId="7" fillId="8" borderId="5" xfId="0" applyFont="1" applyFill="1" applyBorder="1"/>
    <xf numFmtId="3" fontId="7" fillId="0" borderId="9" xfId="2" applyNumberFormat="1" applyFont="1" applyBorder="1"/>
    <xf numFmtId="49" fontId="7" fillId="0" borderId="9" xfId="2" applyNumberFormat="1" applyFont="1" applyBorder="1" applyAlignment="1">
      <alignment horizontal="right" wrapText="1"/>
    </xf>
    <xf numFmtId="4" fontId="7" fillId="6" borderId="9" xfId="0" applyNumberFormat="1" applyFont="1" applyFill="1" applyBorder="1" applyAlignment="1">
      <alignment horizontal="center" wrapText="1"/>
    </xf>
    <xf numFmtId="49" fontId="7" fillId="6" borderId="9" xfId="0" applyNumberFormat="1" applyFont="1" applyFill="1" applyBorder="1" applyAlignment="1">
      <alignment horizontal="right" vertical="center" wrapText="1"/>
    </xf>
    <xf numFmtId="49" fontId="7" fillId="6" borderId="9" xfId="0" applyNumberFormat="1" applyFont="1" applyFill="1" applyBorder="1" applyAlignment="1">
      <alignment horizontal="center" vertical="center" wrapText="1"/>
    </xf>
    <xf numFmtId="4" fontId="7" fillId="0" borderId="12" xfId="0" applyNumberFormat="1" applyFont="1" applyBorder="1" applyAlignment="1">
      <alignment horizontal="center" vertical="top" wrapText="1"/>
    </xf>
    <xf numFmtId="0" fontId="4" fillId="6" borderId="9" xfId="2" applyFont="1" applyFill="1" applyBorder="1"/>
    <xf numFmtId="4" fontId="7" fillId="0" borderId="9" xfId="0" applyNumberFormat="1" applyFont="1" applyBorder="1"/>
    <xf numFmtId="4" fontId="7" fillId="0" borderId="14" xfId="2" applyNumberFormat="1" applyFont="1" applyBorder="1" applyAlignment="1">
      <alignment horizontal="right"/>
    </xf>
    <xf numFmtId="4" fontId="17" fillId="3" borderId="9" xfId="2" applyNumberFormat="1" applyFont="1" applyFill="1" applyBorder="1" applyAlignment="1">
      <alignment horizontal="right"/>
    </xf>
    <xf numFmtId="0" fontId="4" fillId="9" borderId="6" xfId="2" applyFont="1" applyFill="1" applyBorder="1" applyAlignment="1">
      <alignment horizontal="justify"/>
    </xf>
    <xf numFmtId="0" fontId="7" fillId="0" borderId="0" xfId="0" applyFont="1" applyAlignment="1">
      <alignment wrapText="1"/>
    </xf>
    <xf numFmtId="3" fontId="7" fillId="0" borderId="5" xfId="2" applyNumberFormat="1" applyFont="1" applyBorder="1"/>
    <xf numFmtId="0" fontId="4" fillId="0" borderId="9" xfId="2" applyFont="1" applyBorder="1" applyAlignment="1">
      <alignment wrapText="1"/>
    </xf>
    <xf numFmtId="0" fontId="17" fillId="0" borderId="0" xfId="0" applyFont="1" applyAlignment="1">
      <alignment horizontal="justify" vertical="center" wrapText="1"/>
    </xf>
    <xf numFmtId="0" fontId="7" fillId="0" borderId="0" xfId="0" applyFont="1"/>
    <xf numFmtId="49" fontId="7" fillId="6" borderId="0" xfId="0" applyNumberFormat="1" applyFont="1" applyFill="1" applyAlignment="1">
      <alignment horizontal="right" vertical="center" wrapText="1"/>
    </xf>
    <xf numFmtId="4" fontId="17" fillId="0" borderId="0" xfId="2" applyNumberFormat="1" applyFont="1"/>
    <xf numFmtId="4" fontId="21" fillId="0" borderId="9" xfId="0" applyNumberFormat="1" applyFont="1" applyBorder="1" applyAlignment="1">
      <alignment vertical="center" wrapText="1"/>
    </xf>
    <xf numFmtId="4" fontId="7" fillId="6" borderId="9" xfId="0" applyNumberFormat="1" applyFont="1" applyFill="1" applyBorder="1" applyAlignment="1">
      <alignment horizontal="left" vertical="center" wrapText="1"/>
    </xf>
    <xf numFmtId="4" fontId="7" fillId="0" borderId="9" xfId="0" applyNumberFormat="1" applyFont="1" applyBorder="1" applyAlignment="1">
      <alignment horizontal="left" vertical="center" wrapText="1"/>
    </xf>
    <xf numFmtId="4" fontId="7" fillId="0" borderId="9" xfId="0" applyNumberFormat="1" applyFont="1" applyBorder="1" applyAlignment="1">
      <alignment horizontal="right" vertical="center" wrapText="1"/>
    </xf>
    <xf numFmtId="4" fontId="7" fillId="0" borderId="9" xfId="2" applyNumberFormat="1" applyFont="1" applyBorder="1" applyAlignment="1">
      <alignment vertical="center" wrapText="1"/>
    </xf>
    <xf numFmtId="4" fontId="7" fillId="6" borderId="9" xfId="2" applyNumberFormat="1" applyFont="1" applyFill="1" applyBorder="1" applyAlignment="1">
      <alignment vertical="center"/>
    </xf>
    <xf numFmtId="164" fontId="7" fillId="0" borderId="0" xfId="2" applyNumberFormat="1" applyFont="1" applyAlignment="1">
      <alignment horizontal="center"/>
    </xf>
    <xf numFmtId="0" fontId="28" fillId="0" borderId="0" xfId="0" applyFont="1" applyAlignment="1">
      <alignment horizontal="justify" vertical="center"/>
    </xf>
    <xf numFmtId="0" fontId="4" fillId="0" borderId="0" xfId="5" applyFont="1" applyAlignment="1">
      <alignment horizontal="left"/>
    </xf>
    <xf numFmtId="49" fontId="4" fillId="0" borderId="0" xfId="5" applyNumberFormat="1" applyFont="1" applyAlignment="1">
      <alignment horizontal="left"/>
    </xf>
    <xf numFmtId="4" fontId="7" fillId="0" borderId="0" xfId="5" applyNumberFormat="1" applyFont="1" applyAlignment="1">
      <alignment horizontal="left"/>
    </xf>
    <xf numFmtId="0" fontId="7" fillId="0" borderId="0" xfId="5" applyFont="1"/>
    <xf numFmtId="49" fontId="7" fillId="0" borderId="0" xfId="5" applyNumberFormat="1" applyFont="1"/>
    <xf numFmtId="49" fontId="7" fillId="6" borderId="9" xfId="2" applyNumberFormat="1" applyFont="1" applyFill="1" applyBorder="1" applyAlignment="1">
      <alignment horizontal="right" wrapText="1"/>
    </xf>
    <xf numFmtId="4" fontId="17" fillId="0" borderId="9" xfId="2" applyNumberFormat="1" applyFont="1" applyBorder="1" applyAlignment="1">
      <alignment horizontal="right" wrapText="1"/>
    </xf>
    <xf numFmtId="4" fontId="7" fillId="0" borderId="2" xfId="2" applyNumberFormat="1" applyFont="1" applyBorder="1" applyAlignment="1">
      <alignment horizontal="right" wrapText="1"/>
    </xf>
    <xf numFmtId="4" fontId="7" fillId="0" borderId="2" xfId="4" applyNumberFormat="1" applyFont="1" applyBorder="1" applyAlignment="1">
      <alignment horizontal="right" wrapText="1"/>
    </xf>
    <xf numFmtId="4" fontId="7" fillId="9" borderId="9" xfId="2" applyNumberFormat="1" applyFont="1" applyFill="1" applyBorder="1" applyAlignment="1">
      <alignment horizontal="right" wrapText="1"/>
    </xf>
    <xf numFmtId="4" fontId="17" fillId="3" borderId="9" xfId="2" applyNumberFormat="1" applyFont="1" applyFill="1" applyBorder="1" applyAlignment="1">
      <alignment horizontal="right" wrapText="1"/>
    </xf>
    <xf numFmtId="4" fontId="17" fillId="6" borderId="9" xfId="2" applyNumberFormat="1" applyFont="1" applyFill="1" applyBorder="1" applyAlignment="1">
      <alignment horizontal="right" wrapText="1"/>
    </xf>
    <xf numFmtId="4" fontId="7" fillId="0" borderId="9" xfId="0" applyNumberFormat="1" applyFont="1" applyBorder="1" applyAlignment="1">
      <alignment horizontal="center" vertical="top" wrapText="1"/>
    </xf>
    <xf numFmtId="4" fontId="7" fillId="0" borderId="9" xfId="0" applyNumberFormat="1" applyFont="1" applyBorder="1" applyAlignment="1">
      <alignment horizontal="left" vertical="top" wrapText="1"/>
    </xf>
    <xf numFmtId="4" fontId="7" fillId="0" borderId="13" xfId="0" applyNumberFormat="1" applyFont="1" applyBorder="1" applyAlignment="1">
      <alignment horizontal="right"/>
    </xf>
    <xf numFmtId="4" fontId="7" fillId="6" borderId="9" xfId="4" applyNumberFormat="1" applyFont="1" applyFill="1" applyBorder="1" applyAlignment="1">
      <alignment horizontal="right" vertical="top" wrapText="1"/>
    </xf>
    <xf numFmtId="4" fontId="7" fillId="0" borderId="2" xfId="4" applyNumberFormat="1" applyFont="1" applyBorder="1" applyAlignment="1">
      <alignment horizontal="right" vertical="top"/>
    </xf>
    <xf numFmtId="4" fontId="7" fillId="0" borderId="9" xfId="0" applyNumberFormat="1" applyFont="1" applyBorder="1" applyAlignment="1">
      <alignment horizontal="center" wrapText="1"/>
    </xf>
    <xf numFmtId="4" fontId="7" fillId="6" borderId="9" xfId="0" applyNumberFormat="1" applyFont="1" applyFill="1" applyBorder="1" applyAlignment="1">
      <alignment horizontal="left"/>
    </xf>
    <xf numFmtId="4" fontId="4" fillId="9" borderId="9" xfId="2" applyNumberFormat="1" applyFont="1" applyFill="1" applyBorder="1"/>
    <xf numFmtId="4" fontId="4" fillId="3" borderId="9" xfId="0" applyNumberFormat="1" applyFont="1" applyFill="1" applyBorder="1"/>
    <xf numFmtId="4" fontId="7" fillId="6" borderId="9" xfId="0" applyNumberFormat="1" applyFont="1" applyFill="1" applyBorder="1"/>
    <xf numFmtId="4" fontId="4" fillId="9" borderId="5" xfId="2" applyNumberFormat="1" applyFont="1" applyFill="1" applyBorder="1"/>
    <xf numFmtId="3" fontId="7" fillId="0" borderId="0" xfId="2" applyNumberFormat="1" applyFont="1"/>
    <xf numFmtId="4" fontId="7" fillId="0" borderId="2" xfId="2" applyNumberFormat="1" applyFont="1" applyBorder="1"/>
    <xf numFmtId="0" fontId="17" fillId="8" borderId="6" xfId="0" applyFont="1" applyFill="1" applyBorder="1"/>
    <xf numFmtId="4" fontId="19" fillId="3" borderId="5" xfId="2" applyNumberFormat="1" applyFont="1" applyFill="1" applyBorder="1"/>
    <xf numFmtId="3" fontId="17" fillId="0" borderId="9" xfId="2" applyNumberFormat="1" applyFont="1" applyBorder="1"/>
    <xf numFmtId="3" fontId="17" fillId="0" borderId="0" xfId="2" applyNumberFormat="1" applyFont="1"/>
    <xf numFmtId="4" fontId="19" fillId="3" borderId="9" xfId="0" applyNumberFormat="1" applyFont="1" applyFill="1" applyBorder="1"/>
    <xf numFmtId="4" fontId="17" fillId="11" borderId="9" xfId="0" applyNumberFormat="1" applyFont="1" applyFill="1" applyBorder="1"/>
    <xf numFmtId="4" fontId="7" fillId="0" borderId="2" xfId="0" applyNumberFormat="1" applyFont="1" applyBorder="1"/>
    <xf numFmtId="4" fontId="7" fillId="0" borderId="9" xfId="0" applyNumberFormat="1" applyFont="1" applyBorder="1" applyAlignment="1">
      <alignment horizontal="right" vertical="top" wrapText="1"/>
    </xf>
    <xf numFmtId="4" fontId="7" fillId="0" borderId="2" xfId="0" applyNumberFormat="1" applyFont="1" applyBorder="1" applyAlignment="1">
      <alignment horizontal="right"/>
    </xf>
    <xf numFmtId="4" fontId="7" fillId="0" borderId="9" xfId="0" applyNumberFormat="1" applyFont="1" applyBorder="1" applyAlignment="1">
      <alignment horizontal="left" wrapText="1"/>
    </xf>
    <xf numFmtId="3" fontId="7" fillId="6" borderId="0" xfId="2" applyNumberFormat="1" applyFont="1" applyFill="1"/>
    <xf numFmtId="0" fontId="4" fillId="6" borderId="9" xfId="2" applyFont="1" applyFill="1" applyBorder="1" applyAlignment="1">
      <alignment wrapText="1"/>
    </xf>
    <xf numFmtId="4" fontId="18" fillId="0" borderId="9" xfId="0" applyNumberFormat="1" applyFont="1" applyBorder="1"/>
    <xf numFmtId="3" fontId="7" fillId="0" borderId="2" xfId="2" applyNumberFormat="1" applyFont="1" applyBorder="1"/>
    <xf numFmtId="4" fontId="7" fillId="0" borderId="4" xfId="2" applyNumberFormat="1" applyFont="1" applyBorder="1"/>
    <xf numFmtId="0" fontId="7" fillId="0" borderId="9" xfId="0" applyFont="1" applyBorder="1" applyAlignment="1">
      <alignment vertical="top" wrapText="1"/>
    </xf>
    <xf numFmtId="0" fontId="7" fillId="0" borderId="0" xfId="0" applyFont="1" applyAlignment="1">
      <alignment vertical="top" wrapText="1"/>
    </xf>
    <xf numFmtId="0" fontId="7" fillId="0" borderId="9" xfId="2" applyFont="1" applyBorder="1" applyAlignment="1">
      <alignment horizontal="right" wrapText="1"/>
    </xf>
    <xf numFmtId="0" fontId="7" fillId="6" borderId="9" xfId="2" applyFont="1" applyFill="1" applyBorder="1" applyAlignment="1">
      <alignment horizontal="right" wrapText="1"/>
    </xf>
    <xf numFmtId="0" fontId="30" fillId="6" borderId="0" xfId="0" applyFont="1" applyFill="1"/>
    <xf numFmtId="2" fontId="31" fillId="6" borderId="0" xfId="0" applyNumberFormat="1" applyFont="1" applyFill="1"/>
    <xf numFmtId="0" fontId="6" fillId="6" borderId="0" xfId="2" applyFont="1" applyFill="1"/>
    <xf numFmtId="0" fontId="5" fillId="0" borderId="0" xfId="2" quotePrefix="1" applyFont="1"/>
    <xf numFmtId="0" fontId="7" fillId="0" borderId="9" xfId="0" applyFont="1" applyBorder="1" applyAlignment="1">
      <alignment wrapText="1"/>
    </xf>
    <xf numFmtId="4" fontId="7" fillId="6" borderId="9" xfId="0" quotePrefix="1" applyNumberFormat="1" applyFont="1" applyFill="1" applyBorder="1" applyAlignment="1">
      <alignment horizontal="right" wrapText="1"/>
    </xf>
    <xf numFmtId="4" fontId="7" fillId="0" borderId="9" xfId="0" applyNumberFormat="1" applyFont="1" applyBorder="1" applyAlignment="1">
      <alignment horizontal="center" vertical="center" wrapText="1"/>
    </xf>
    <xf numFmtId="0" fontId="18" fillId="0" borderId="9" xfId="0" applyFont="1" applyBorder="1" applyAlignment="1">
      <alignment wrapText="1"/>
    </xf>
    <xf numFmtId="4" fontId="7" fillId="6" borderId="2" xfId="4" applyNumberFormat="1" applyFont="1" applyFill="1" applyBorder="1" applyAlignment="1">
      <alignment horizontal="right" wrapText="1"/>
    </xf>
    <xf numFmtId="4" fontId="7" fillId="0" borderId="13" xfId="2" applyNumberFormat="1" applyFont="1" applyBorder="1" applyAlignment="1">
      <alignment horizontal="right" wrapText="1"/>
    </xf>
    <xf numFmtId="4" fontId="7" fillId="0" borderId="14" xfId="0" applyNumberFormat="1" applyFont="1" applyBorder="1" applyAlignment="1">
      <alignment wrapText="1"/>
    </xf>
    <xf numFmtId="4" fontId="7" fillId="0" borderId="14" xfId="2" applyNumberFormat="1" applyFont="1" applyBorder="1" applyAlignment="1">
      <alignment horizontal="right" wrapText="1"/>
    </xf>
    <xf numFmtId="4" fontId="7" fillId="0" borderId="2" xfId="4" applyNumberFormat="1" applyFont="1" applyBorder="1" applyAlignment="1">
      <alignment horizontal="right"/>
    </xf>
    <xf numFmtId="0" fontId="21" fillId="0" borderId="0" xfId="0" applyFont="1"/>
    <xf numFmtId="0" fontId="21" fillId="0" borderId="0" xfId="0" applyFont="1" applyAlignment="1">
      <alignment horizontal="center"/>
    </xf>
    <xf numFmtId="0" fontId="32" fillId="0" borderId="0" xfId="2" applyFont="1"/>
    <xf numFmtId="0" fontId="32" fillId="0" borderId="0" xfId="0" applyFont="1"/>
    <xf numFmtId="0" fontId="0" fillId="0" borderId="0" xfId="0" applyAlignment="1">
      <alignment vertical="center"/>
    </xf>
    <xf numFmtId="4" fontId="6" fillId="0" borderId="9" xfId="2" applyNumberFormat="1" applyFont="1" applyBorder="1"/>
    <xf numFmtId="0" fontId="5" fillId="6" borderId="0" xfId="2" applyFont="1" applyFill="1" applyAlignment="1">
      <alignment vertical="top" wrapText="1"/>
    </xf>
    <xf numFmtId="0" fontId="7" fillId="6" borderId="0" xfId="2" applyFont="1" applyFill="1" applyAlignment="1">
      <alignment vertical="top" wrapText="1"/>
    </xf>
    <xf numFmtId="0" fontId="14" fillId="0" borderId="0" xfId="2" applyFont="1" applyAlignment="1">
      <alignment horizontal="center"/>
    </xf>
    <xf numFmtId="0" fontId="7" fillId="0" borderId="9" xfId="2" quotePrefix="1" applyFont="1" applyBorder="1" applyAlignment="1">
      <alignment wrapText="1"/>
    </xf>
    <xf numFmtId="0" fontId="4" fillId="8" borderId="3" xfId="0" applyFont="1" applyFill="1" applyBorder="1" applyAlignment="1">
      <alignment horizontal="right"/>
    </xf>
    <xf numFmtId="0" fontId="7" fillId="8" borderId="6" xfId="0" applyFont="1" applyFill="1" applyBorder="1" applyAlignment="1">
      <alignment horizontal="right"/>
    </xf>
    <xf numFmtId="4" fontId="7" fillId="6" borderId="9" xfId="0" applyNumberFormat="1" applyFont="1" applyFill="1" applyBorder="1" applyAlignment="1">
      <alignment horizontal="right" vertical="top" wrapText="1"/>
    </xf>
    <xf numFmtId="3" fontId="7" fillId="0" borderId="0" xfId="2" applyNumberFormat="1" applyFont="1" applyAlignment="1">
      <alignment horizontal="right"/>
    </xf>
    <xf numFmtId="4" fontId="4" fillId="9" borderId="9" xfId="2" applyNumberFormat="1" applyFont="1" applyFill="1" applyBorder="1" applyAlignment="1">
      <alignment horizontal="right"/>
    </xf>
    <xf numFmtId="3" fontId="7" fillId="0" borderId="5" xfId="2" applyNumberFormat="1" applyFont="1" applyBorder="1" applyAlignment="1">
      <alignment horizontal="right" vertical="top"/>
    </xf>
    <xf numFmtId="4" fontId="4" fillId="3" borderId="9" xfId="0" applyNumberFormat="1" applyFont="1" applyFill="1" applyBorder="1" applyAlignment="1">
      <alignment horizontal="right"/>
    </xf>
    <xf numFmtId="4" fontId="7" fillId="6" borderId="9" xfId="0" applyNumberFormat="1" applyFont="1" applyFill="1" applyBorder="1" applyAlignment="1">
      <alignment horizontal="right" vertical="top"/>
    </xf>
    <xf numFmtId="3" fontId="7" fillId="0" borderId="9" xfId="2" applyNumberFormat="1" applyFont="1" applyBorder="1" applyAlignment="1">
      <alignment horizontal="right"/>
    </xf>
    <xf numFmtId="0" fontId="7" fillId="0" borderId="9" xfId="2" applyFont="1" applyBorder="1" applyAlignment="1">
      <alignment horizontal="right"/>
    </xf>
    <xf numFmtId="4" fontId="4" fillId="9" borderId="5" xfId="2" applyNumberFormat="1" applyFont="1" applyFill="1" applyBorder="1" applyAlignment="1">
      <alignment horizontal="right"/>
    </xf>
    <xf numFmtId="4" fontId="7" fillId="6" borderId="9" xfId="2" applyNumberFormat="1" applyFont="1" applyFill="1" applyBorder="1" applyAlignment="1">
      <alignment horizontal="center" vertical="center" wrapText="1"/>
    </xf>
    <xf numFmtId="4" fontId="18" fillId="0" borderId="9" xfId="0" applyNumberFormat="1" applyFont="1" applyBorder="1" applyAlignment="1">
      <alignment horizontal="center"/>
    </xf>
    <xf numFmtId="0" fontId="7" fillId="0" borderId="9" xfId="2" applyFont="1" applyBorder="1" applyAlignment="1">
      <alignment vertical="center"/>
    </xf>
    <xf numFmtId="4" fontId="7" fillId="0" borderId="9" xfId="0" applyNumberFormat="1" applyFont="1" applyBorder="1" applyAlignment="1">
      <alignment vertical="center"/>
    </xf>
    <xf numFmtId="4" fontId="7" fillId="0" borderId="9" xfId="2" applyNumberFormat="1" applyFont="1" applyBorder="1" applyAlignment="1">
      <alignment vertical="center"/>
    </xf>
    <xf numFmtId="4" fontId="7" fillId="6" borderId="9" xfId="0" applyNumberFormat="1" applyFont="1" applyFill="1" applyBorder="1" applyAlignment="1">
      <alignment vertical="center"/>
    </xf>
    <xf numFmtId="4" fontId="17" fillId="0" borderId="9" xfId="2" applyNumberFormat="1" applyFont="1" applyBorder="1" applyAlignment="1">
      <alignment horizontal="right" vertical="center"/>
    </xf>
    <xf numFmtId="4" fontId="7" fillId="0" borderId="2" xfId="0" applyNumberFormat="1" applyFont="1" applyBorder="1" applyAlignment="1">
      <alignment vertical="center"/>
    </xf>
    <xf numFmtId="4" fontId="7" fillId="6" borderId="9" xfId="2" applyNumberFormat="1" applyFont="1" applyFill="1" applyBorder="1" applyAlignment="1">
      <alignment horizontal="right" vertical="center" wrapText="1"/>
    </xf>
    <xf numFmtId="0" fontId="7" fillId="0" borderId="10" xfId="2" quotePrefix="1" applyFont="1" applyBorder="1" applyAlignment="1">
      <alignment wrapText="1"/>
    </xf>
    <xf numFmtId="0" fontId="7" fillId="0" borderId="6" xfId="2" quotePrefix="1" applyFont="1" applyBorder="1" applyAlignment="1">
      <alignment wrapText="1"/>
    </xf>
    <xf numFmtId="4" fontId="21" fillId="0" borderId="9" xfId="5" applyNumberFormat="1" applyFont="1" applyBorder="1" applyAlignment="1">
      <alignment horizontal="center" vertical="center"/>
    </xf>
    <xf numFmtId="0" fontId="4" fillId="8" borderId="3" xfId="0" applyFont="1" applyFill="1" applyBorder="1" applyAlignment="1">
      <alignment horizontal="center" vertical="center"/>
    </xf>
    <xf numFmtId="0" fontId="4" fillId="8" borderId="2" xfId="0" applyFont="1" applyFill="1" applyBorder="1" applyAlignment="1">
      <alignment horizontal="center" vertical="center"/>
    </xf>
    <xf numFmtId="0" fontId="5" fillId="0" borderId="5" xfId="2" applyFont="1" applyBorder="1"/>
    <xf numFmtId="0" fontId="6" fillId="0" borderId="13" xfId="2" applyFont="1" applyBorder="1"/>
    <xf numFmtId="0" fontId="6" fillId="0" borderId="14" xfId="2" applyFont="1" applyBorder="1"/>
    <xf numFmtId="0" fontId="7" fillId="0" borderId="14" xfId="2" applyFont="1" applyBorder="1"/>
    <xf numFmtId="4" fontId="7" fillId="6" borderId="2" xfId="0" applyNumberFormat="1" applyFont="1" applyFill="1" applyBorder="1"/>
    <xf numFmtId="4" fontId="7" fillId="6" borderId="3" xfId="0" applyNumberFormat="1" applyFont="1" applyFill="1" applyBorder="1"/>
    <xf numFmtId="4" fontId="7" fillId="6" borderId="3" xfId="0" applyNumberFormat="1" applyFont="1" applyFill="1" applyBorder="1" applyAlignment="1">
      <alignment wrapText="1"/>
    </xf>
    <xf numFmtId="4" fontId="7" fillId="0" borderId="3" xfId="0" applyNumberFormat="1" applyFont="1" applyBorder="1" applyAlignment="1">
      <alignment horizontal="right"/>
    </xf>
    <xf numFmtId="4" fontId="7" fillId="6" borderId="3" xfId="0" applyNumberFormat="1" applyFont="1" applyFill="1" applyBorder="1" applyAlignment="1">
      <alignment horizontal="center"/>
    </xf>
    <xf numFmtId="4" fontId="7" fillId="6" borderId="3" xfId="0" applyNumberFormat="1" applyFont="1" applyFill="1" applyBorder="1" applyAlignment="1">
      <alignment horizontal="center" wrapText="1"/>
    </xf>
    <xf numFmtId="4" fontId="17" fillId="11" borderId="3" xfId="0" applyNumberFormat="1" applyFont="1" applyFill="1" applyBorder="1"/>
    <xf numFmtId="4" fontId="7" fillId="0" borderId="3" xfId="0" applyNumberFormat="1" applyFont="1" applyBorder="1"/>
    <xf numFmtId="4" fontId="7" fillId="6" borderId="3" xfId="0" applyNumberFormat="1" applyFont="1" applyFill="1" applyBorder="1" applyAlignment="1">
      <alignment horizontal="right"/>
    </xf>
    <xf numFmtId="0" fontId="4" fillId="15" borderId="9" xfId="2" applyFont="1" applyFill="1" applyBorder="1" applyAlignment="1">
      <alignment wrapText="1"/>
    </xf>
    <xf numFmtId="4" fontId="7" fillId="0" borderId="2" xfId="0" applyNumberFormat="1" applyFont="1" applyBorder="1" applyAlignment="1">
      <alignment horizontal="right" vertical="top" wrapText="1"/>
    </xf>
    <xf numFmtId="4" fontId="18" fillId="0" borderId="2" xfId="0" applyNumberFormat="1" applyFont="1" applyBorder="1"/>
    <xf numFmtId="4" fontId="7" fillId="0" borderId="0" xfId="5" applyNumberFormat="1" applyFont="1" applyAlignment="1">
      <alignment horizontal="right"/>
    </xf>
    <xf numFmtId="0" fontId="6" fillId="16" borderId="13" xfId="2" applyFont="1" applyFill="1" applyBorder="1"/>
    <xf numFmtId="0" fontId="7" fillId="16" borderId="9" xfId="2" applyFont="1" applyFill="1" applyBorder="1" applyAlignment="1">
      <alignment wrapText="1"/>
    </xf>
    <xf numFmtId="0" fontId="7" fillId="16" borderId="2" xfId="2" applyFont="1" applyFill="1" applyBorder="1" applyAlignment="1">
      <alignment wrapText="1"/>
    </xf>
    <xf numFmtId="0" fontId="33" fillId="0" borderId="0" xfId="0" applyFont="1"/>
    <xf numFmtId="0" fontId="29" fillId="0" borderId="9" xfId="0" applyFont="1" applyBorder="1"/>
    <xf numFmtId="4" fontId="29" fillId="6" borderId="9" xfId="2" applyNumberFormat="1" applyFont="1" applyFill="1" applyBorder="1"/>
    <xf numFmtId="4" fontId="29" fillId="0" borderId="9" xfId="2" applyNumberFormat="1" applyFont="1" applyBorder="1"/>
    <xf numFmtId="4" fontId="6" fillId="0" borderId="2" xfId="2" applyNumberFormat="1" applyFont="1" applyBorder="1"/>
    <xf numFmtId="0" fontId="7" fillId="0" borderId="2" xfId="2" applyFont="1" applyBorder="1" applyAlignment="1">
      <alignment wrapText="1"/>
    </xf>
    <xf numFmtId="2" fontId="29" fillId="0" borderId="9" xfId="0" applyNumberFormat="1" applyFont="1" applyBorder="1"/>
    <xf numFmtId="4" fontId="34" fillId="0" borderId="9" xfId="0" applyNumberFormat="1" applyFont="1" applyBorder="1" applyAlignment="1">
      <alignment horizontal="right" vertical="top" wrapText="1"/>
    </xf>
    <xf numFmtId="4" fontId="34" fillId="0" borderId="9" xfId="2" applyNumberFormat="1" applyFont="1" applyBorder="1" applyAlignment="1">
      <alignment horizontal="right" vertical="top" wrapText="1"/>
    </xf>
    <xf numFmtId="4" fontId="34" fillId="6" borderId="9" xfId="0" applyNumberFormat="1" applyFont="1" applyFill="1" applyBorder="1" applyAlignment="1">
      <alignment horizontal="right" vertical="top" wrapText="1"/>
    </xf>
    <xf numFmtId="4" fontId="7" fillId="6" borderId="9" xfId="0" applyNumberFormat="1" applyFont="1" applyFill="1" applyBorder="1" applyAlignment="1">
      <alignment horizontal="center" vertical="center" wrapText="1"/>
    </xf>
    <xf numFmtId="4" fontId="7" fillId="0" borderId="9" xfId="0" applyNumberFormat="1" applyFont="1" applyBorder="1" applyAlignment="1">
      <alignment horizontal="center" vertical="center"/>
    </xf>
    <xf numFmtId="4" fontId="7" fillId="0" borderId="2" xfId="0" applyNumberFormat="1" applyFont="1" applyBorder="1" applyAlignment="1">
      <alignment vertical="top"/>
    </xf>
    <xf numFmtId="4" fontId="7" fillId="0" borderId="9" xfId="0" applyNumberFormat="1" applyFont="1" applyBorder="1" applyAlignment="1">
      <alignment vertical="top"/>
    </xf>
    <xf numFmtId="2" fontId="0" fillId="0" borderId="0" xfId="0" applyNumberFormat="1"/>
    <xf numFmtId="10" fontId="33" fillId="0" borderId="0" xfId="0" applyNumberFormat="1" applyFont="1"/>
    <xf numFmtId="2" fontId="33" fillId="0" borderId="0" xfId="0" applyNumberFormat="1" applyFont="1"/>
    <xf numFmtId="4" fontId="7" fillId="6" borderId="2" xfId="2" applyNumberFormat="1" applyFont="1" applyFill="1" applyBorder="1" applyAlignment="1">
      <alignment horizontal="right" wrapText="1"/>
    </xf>
    <xf numFmtId="3" fontId="7" fillId="0" borderId="11" xfId="2" applyNumberFormat="1" applyFont="1" applyBorder="1"/>
    <xf numFmtId="0" fontId="0" fillId="0" borderId="0" xfId="0" applyAlignment="1">
      <alignment horizontal="left"/>
    </xf>
    <xf numFmtId="0" fontId="33" fillId="0" borderId="0" xfId="0" applyFont="1" applyAlignment="1">
      <alignment horizontal="left" wrapText="1"/>
    </xf>
    <xf numFmtId="0" fontId="33" fillId="0" borderId="0" xfId="0" applyFont="1" applyAlignment="1">
      <alignment wrapText="1"/>
    </xf>
    <xf numFmtId="0" fontId="6" fillId="6" borderId="9" xfId="2" applyFont="1" applyFill="1" applyBorder="1" applyAlignment="1">
      <alignment wrapText="1"/>
    </xf>
    <xf numFmtId="2" fontId="18" fillId="0" borderId="2" xfId="0" applyNumberFormat="1" applyFont="1" applyBorder="1" applyAlignment="1">
      <alignment wrapText="1"/>
    </xf>
    <xf numFmtId="4" fontId="34" fillId="0" borderId="9" xfId="0" applyNumberFormat="1" applyFont="1" applyBorder="1" applyAlignment="1">
      <alignment horizontal="right"/>
    </xf>
    <xf numFmtId="4" fontId="34" fillId="0" borderId="2" xfId="0" applyNumberFormat="1" applyFont="1" applyBorder="1" applyAlignment="1">
      <alignment horizontal="right"/>
    </xf>
    <xf numFmtId="4" fontId="34" fillId="6" borderId="9" xfId="0" applyNumberFormat="1" applyFont="1" applyFill="1" applyBorder="1" applyAlignment="1">
      <alignment horizontal="right"/>
    </xf>
    <xf numFmtId="4" fontId="34" fillId="6" borderId="9" xfId="0" applyNumberFormat="1" applyFont="1" applyFill="1" applyBorder="1"/>
    <xf numFmtId="4" fontId="34" fillId="6" borderId="9" xfId="0" applyNumberFormat="1" applyFont="1" applyFill="1" applyBorder="1" applyAlignment="1">
      <alignment vertical="center"/>
    </xf>
    <xf numFmtId="4" fontId="17" fillId="11" borderId="9" xfId="0" applyNumberFormat="1" applyFont="1" applyFill="1" applyBorder="1" applyAlignment="1">
      <alignment horizontal="right" wrapText="1"/>
    </xf>
    <xf numFmtId="4" fontId="7" fillId="0" borderId="5" xfId="2" applyNumberFormat="1" applyFont="1" applyBorder="1" applyAlignment="1">
      <alignment horizontal="right" wrapText="1"/>
    </xf>
    <xf numFmtId="4" fontId="6" fillId="0" borderId="9" xfId="2" applyNumberFormat="1" applyFont="1" applyBorder="1" applyAlignment="1">
      <alignment horizontal="right" wrapText="1"/>
    </xf>
    <xf numFmtId="4" fontId="21" fillId="0" borderId="9" xfId="0" applyNumberFormat="1" applyFont="1" applyBorder="1" applyAlignment="1">
      <alignment wrapText="1"/>
    </xf>
    <xf numFmtId="0" fontId="6" fillId="6" borderId="14" xfId="2" applyFont="1" applyFill="1" applyBorder="1"/>
    <xf numFmtId="0" fontId="6" fillId="18" borderId="5" xfId="2" applyFont="1" applyFill="1" applyBorder="1"/>
    <xf numFmtId="4" fontId="6" fillId="18" borderId="2" xfId="2" applyNumberFormat="1" applyFont="1" applyFill="1" applyBorder="1"/>
    <xf numFmtId="0" fontId="5" fillId="0" borderId="2" xfId="2" applyFont="1" applyBorder="1"/>
    <xf numFmtId="0" fontId="21" fillId="0" borderId="9" xfId="0" applyFont="1" applyBorder="1"/>
    <xf numFmtId="2" fontId="21" fillId="0" borderId="9" xfId="4" applyNumberFormat="1" applyFont="1" applyBorder="1" applyAlignment="1">
      <alignment horizontal="center" vertical="center"/>
    </xf>
    <xf numFmtId="4" fontId="7" fillId="0" borderId="9" xfId="2" applyNumberFormat="1" applyFont="1" applyBorder="1" applyAlignment="1">
      <alignment horizontal="right" vertical="top" wrapText="1"/>
    </xf>
    <xf numFmtId="0" fontId="33" fillId="0" borderId="0" xfId="0" applyFont="1" applyAlignment="1">
      <alignment horizontal="left"/>
    </xf>
    <xf numFmtId="0" fontId="21" fillId="0" borderId="9" xfId="5" applyFont="1" applyBorder="1" applyAlignment="1">
      <alignment horizontal="left" vertical="top"/>
    </xf>
    <xf numFmtId="0" fontId="21" fillId="0" borderId="9" xfId="0" applyFont="1" applyBorder="1" applyAlignment="1">
      <alignment horizontal="left" vertical="center"/>
    </xf>
    <xf numFmtId="0" fontId="21" fillId="0" borderId="9" xfId="5" applyFont="1" applyBorder="1" applyAlignment="1">
      <alignment vertical="center"/>
    </xf>
    <xf numFmtId="166" fontId="21" fillId="0" borderId="9" xfId="4" applyNumberFormat="1" applyFont="1" applyBorder="1" applyAlignment="1">
      <alignment horizontal="center" vertical="center"/>
    </xf>
    <xf numFmtId="16" fontId="21" fillId="0" borderId="9" xfId="4" applyNumberFormat="1" applyFont="1" applyBorder="1" applyAlignment="1">
      <alignment vertical="center"/>
    </xf>
    <xf numFmtId="0" fontId="21" fillId="0" borderId="9" xfId="4" applyFont="1" applyBorder="1" applyAlignment="1">
      <alignment vertical="top"/>
    </xf>
    <xf numFmtId="0" fontId="35" fillId="12" borderId="9" xfId="5" applyFont="1" applyFill="1" applyBorder="1"/>
    <xf numFmtId="49" fontId="35" fillId="12" borderId="9" xfId="5" applyNumberFormat="1" applyFont="1" applyFill="1" applyBorder="1" applyAlignment="1">
      <alignment horizontal="left"/>
    </xf>
    <xf numFmtId="4" fontId="37" fillId="12" borderId="9" xfId="5" applyNumberFormat="1" applyFont="1" applyFill="1" applyBorder="1"/>
    <xf numFmtId="49" fontId="36" fillId="12" borderId="9" xfId="5" applyNumberFormat="1" applyFont="1" applyFill="1" applyBorder="1" applyAlignment="1">
      <alignment horizontal="center"/>
    </xf>
    <xf numFmtId="0" fontId="8" fillId="0" borderId="0" xfId="2" applyFont="1" applyAlignment="1">
      <alignment horizontal="left" wrapText="1"/>
    </xf>
    <xf numFmtId="0" fontId="6" fillId="18" borderId="13" xfId="2" applyFont="1" applyFill="1" applyBorder="1" applyAlignment="1">
      <alignment horizontal="left" wrapText="1"/>
    </xf>
    <xf numFmtId="0" fontId="6" fillId="18" borderId="14" xfId="2" applyFont="1" applyFill="1" applyBorder="1" applyAlignment="1">
      <alignment horizontal="left" wrapText="1"/>
    </xf>
    <xf numFmtId="0" fontId="6" fillId="3" borderId="6" xfId="2" applyFont="1" applyFill="1" applyBorder="1" applyAlignment="1">
      <alignment horizontal="left" wrapText="1"/>
    </xf>
    <xf numFmtId="0" fontId="6" fillId="3" borderId="7" xfId="2" applyFont="1" applyFill="1" applyBorder="1" applyAlignment="1">
      <alignment horizontal="left" wrapText="1"/>
    </xf>
    <xf numFmtId="0" fontId="5" fillId="6" borderId="0" xfId="2" applyFont="1" applyFill="1" applyAlignment="1">
      <alignment vertical="top" wrapText="1"/>
    </xf>
    <xf numFmtId="0" fontId="0" fillId="0" borderId="9" xfId="0" applyBorder="1" applyAlignment="1">
      <alignment horizontal="center" vertical="center" wrapText="1"/>
    </xf>
    <xf numFmtId="0" fontId="5" fillId="6" borderId="0" xfId="2" applyFont="1" applyFill="1" applyAlignment="1">
      <alignment wrapText="1"/>
    </xf>
    <xf numFmtId="0" fontId="0" fillId="0" borderId="0" xfId="0" applyAlignment="1">
      <alignment wrapText="1"/>
    </xf>
    <xf numFmtId="0" fontId="4" fillId="15" borderId="0" xfId="2" applyFont="1" applyFill="1" applyAlignment="1">
      <alignment horizontal="left" wrapText="1"/>
    </xf>
    <xf numFmtId="0" fontId="0" fillId="0" borderId="0" xfId="0" applyAlignment="1">
      <alignment horizontal="left" wrapText="1"/>
    </xf>
    <xf numFmtId="0" fontId="4" fillId="10" borderId="10" xfId="2" applyFont="1" applyFill="1" applyBorder="1" applyAlignment="1">
      <alignment horizontal="left" vertical="center" wrapText="1"/>
    </xf>
    <xf numFmtId="0" fontId="4" fillId="10" borderId="0" xfId="2" applyFont="1" applyFill="1" applyAlignment="1">
      <alignment horizontal="left" vertical="center" wrapText="1"/>
    </xf>
    <xf numFmtId="0" fontId="26" fillId="0" borderId="0" xfId="4" applyFont="1" applyAlignment="1">
      <alignment horizontal="left" wrapText="1"/>
    </xf>
    <xf numFmtId="0" fontId="24" fillId="0" borderId="0" xfId="4" applyFont="1" applyAlignment="1">
      <alignment horizontal="left" vertical="center" wrapText="1"/>
    </xf>
    <xf numFmtId="0" fontId="22" fillId="17" borderId="9" xfId="4" applyFont="1" applyFill="1" applyBorder="1" applyAlignment="1">
      <alignment vertical="center"/>
    </xf>
    <xf numFmtId="167" fontId="21" fillId="0" borderId="9" xfId="4" applyNumberFormat="1" applyFont="1" applyBorder="1" applyAlignment="1">
      <alignment horizontal="center" vertical="center"/>
    </xf>
    <xf numFmtId="165" fontId="21" fillId="0" borderId="9" xfId="4" applyNumberFormat="1" applyFont="1" applyBorder="1" applyAlignment="1">
      <alignment horizontal="center" vertical="center"/>
    </xf>
    <xf numFmtId="0" fontId="24" fillId="0" borderId="9" xfId="4" applyFont="1" applyBorder="1"/>
    <xf numFmtId="0" fontId="24" fillId="0" borderId="9" xfId="4" applyFont="1" applyBorder="1" applyAlignment="1">
      <alignment vertical="center"/>
    </xf>
    <xf numFmtId="2" fontId="21" fillId="0" borderId="9" xfId="4" applyNumberFormat="1" applyFont="1" applyBorder="1" applyAlignment="1">
      <alignment horizontal="center" vertical="center"/>
    </xf>
    <xf numFmtId="0" fontId="33" fillId="0" borderId="0" xfId="0" applyFont="1" applyAlignment="1">
      <alignment horizontal="left" wrapText="1"/>
    </xf>
    <xf numFmtId="0" fontId="21" fillId="0" borderId="9" xfId="5" applyFont="1" applyBorder="1" applyAlignment="1">
      <alignment horizontal="center" vertical="center"/>
    </xf>
    <xf numFmtId="0" fontId="24" fillId="0" borderId="9" xfId="0" applyFont="1" applyBorder="1"/>
    <xf numFmtId="0" fontId="5" fillId="0" borderId="9" xfId="0" applyFont="1" applyBorder="1"/>
    <xf numFmtId="0" fontId="0" fillId="0" borderId="0" xfId="0" applyAlignment="1">
      <alignment horizontal="left"/>
    </xf>
    <xf numFmtId="0" fontId="21" fillId="0" borderId="9" xfId="4" applyFont="1" applyBorder="1" applyAlignment="1">
      <alignment horizontal="left" vertical="center"/>
    </xf>
    <xf numFmtId="0" fontId="21" fillId="0" borderId="9" xfId="4" applyFont="1" applyBorder="1" applyAlignment="1">
      <alignment vertical="center"/>
    </xf>
    <xf numFmtId="0" fontId="24" fillId="0" borderId="9" xfId="5" applyFont="1" applyBorder="1"/>
    <xf numFmtId="49" fontId="36" fillId="12" borderId="9" xfId="5" applyNumberFormat="1" applyFont="1" applyFill="1" applyBorder="1" applyAlignment="1">
      <alignment horizontal="center" wrapText="1"/>
    </xf>
    <xf numFmtId="166" fontId="21" fillId="0" borderId="9" xfId="4" applyNumberFormat="1" applyFont="1" applyBorder="1" applyAlignment="1">
      <alignment horizontal="center" vertical="center"/>
    </xf>
    <xf numFmtId="49" fontId="21" fillId="0" borderId="9" xfId="0" applyNumberFormat="1" applyFont="1" applyBorder="1" applyAlignment="1">
      <alignment vertical="top"/>
    </xf>
    <xf numFmtId="4" fontId="21" fillId="0" borderId="9" xfId="5" applyNumberFormat="1" applyFont="1" applyBorder="1" applyAlignment="1">
      <alignment horizontal="center" vertical="center"/>
    </xf>
    <xf numFmtId="0" fontId="24" fillId="0" borderId="9" xfId="5" applyFont="1" applyBorder="1" applyAlignment="1">
      <alignment wrapText="1"/>
    </xf>
    <xf numFmtId="49" fontId="36" fillId="12" borderId="9" xfId="5" applyNumberFormat="1" applyFont="1" applyFill="1" applyBorder="1" applyAlignment="1">
      <alignment horizontal="center"/>
    </xf>
    <xf numFmtId="49" fontId="21" fillId="0" borderId="9" xfId="4" applyNumberFormat="1" applyFont="1" applyBorder="1" applyAlignment="1">
      <alignment vertical="top"/>
    </xf>
    <xf numFmtId="0" fontId="22" fillId="17" borderId="9" xfId="4" applyFont="1" applyFill="1" applyBorder="1" applyAlignment="1">
      <alignment vertical="center" wrapText="1"/>
    </xf>
    <xf numFmtId="0" fontId="21" fillId="0" borderId="9" xfId="4" applyFont="1" applyBorder="1" applyAlignment="1">
      <alignment horizontal="center" vertical="center"/>
    </xf>
    <xf numFmtId="49" fontId="21" fillId="0" borderId="9" xfId="4" applyNumberFormat="1" applyFont="1" applyBorder="1" applyAlignment="1">
      <alignment horizontal="left" vertical="top"/>
    </xf>
    <xf numFmtId="49" fontId="22" fillId="17" borderId="9" xfId="5" applyNumberFormat="1" applyFont="1" applyFill="1" applyBorder="1" applyAlignment="1">
      <alignment horizontal="left"/>
    </xf>
    <xf numFmtId="49" fontId="35" fillId="12" borderId="9" xfId="5" applyNumberFormat="1" applyFont="1" applyFill="1" applyBorder="1" applyAlignment="1">
      <alignment horizontal="left"/>
    </xf>
    <xf numFmtId="49" fontId="38" fillId="12" borderId="9" xfId="5" applyNumberFormat="1" applyFont="1" applyFill="1" applyBorder="1" applyAlignment="1">
      <alignment horizontal="left"/>
    </xf>
    <xf numFmtId="0" fontId="21" fillId="0" borderId="9" xfId="5" applyFont="1" applyBorder="1" applyAlignment="1">
      <alignment horizontal="left" vertical="top"/>
    </xf>
    <xf numFmtId="0" fontId="22" fillId="17" borderId="9" xfId="4" applyFont="1" applyFill="1" applyBorder="1" applyAlignment="1">
      <alignment horizontal="left" vertical="center"/>
    </xf>
    <xf numFmtId="0" fontId="21" fillId="17" borderId="9" xfId="4" applyFont="1" applyFill="1" applyBorder="1" applyAlignment="1">
      <alignment vertical="center"/>
    </xf>
    <xf numFmtId="49" fontId="22" fillId="17" borderId="9" xfId="5" applyNumberFormat="1" applyFont="1" applyFill="1" applyBorder="1" applyAlignment="1">
      <alignment vertical="center"/>
    </xf>
    <xf numFmtId="0" fontId="21" fillId="0" borderId="9" xfId="4" applyFont="1" applyBorder="1" applyAlignment="1">
      <alignment horizontal="left" vertical="top"/>
    </xf>
    <xf numFmtId="4" fontId="7" fillId="0" borderId="0" xfId="5" applyNumberFormat="1" applyFont="1" applyAlignment="1">
      <alignment horizontal="center"/>
    </xf>
    <xf numFmtId="0" fontId="21" fillId="0" borderId="9" xfId="5" applyFont="1" applyBorder="1" applyAlignment="1">
      <alignment vertical="top"/>
    </xf>
    <xf numFmtId="0" fontId="7" fillId="6" borderId="0" xfId="2" applyFont="1" applyFill="1" applyAlignment="1">
      <alignment vertical="top" wrapText="1"/>
    </xf>
    <xf numFmtId="0" fontId="6" fillId="0" borderId="0" xfId="2" applyFont="1" applyAlignment="1">
      <alignment horizontal="left" wrapText="1"/>
    </xf>
    <xf numFmtId="0" fontId="5" fillId="6" borderId="0" xfId="2" applyFont="1" applyFill="1" applyAlignment="1">
      <alignment horizontal="left" wrapText="1"/>
    </xf>
    <xf numFmtId="0" fontId="5" fillId="0" borderId="0" xfId="0" applyFont="1" applyAlignment="1">
      <alignment horizontal="left" wrapText="1"/>
    </xf>
  </cellXfs>
  <cellStyles count="9">
    <cellStyle name="Izhod" xfId="1" builtinId="21"/>
    <cellStyle name="Navadno" xfId="0" builtinId="0"/>
    <cellStyle name="Navadno 2" xfId="2" xr:uid="{00000000-0005-0000-0000-000002000000}"/>
    <cellStyle name="Navadno 2 2" xfId="7" xr:uid="{00000000-0005-0000-0000-000003000000}"/>
    <cellStyle name="Navadno 2 2 2" xfId="8" xr:uid="{00000000-0005-0000-0000-000004000000}"/>
    <cellStyle name="Navadno 3" xfId="3" xr:uid="{00000000-0005-0000-0000-000005000000}"/>
    <cellStyle name="Navadno 3 2" xfId="4" xr:uid="{00000000-0005-0000-0000-000006000000}"/>
    <cellStyle name="Navadno 4" xfId="6" xr:uid="{00000000-0005-0000-0000-000007000000}"/>
    <cellStyle name="Navadno_Cenik knjižničnih storitev"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1057275</xdr:colOff>
      <xdr:row>0</xdr:row>
      <xdr:rowOff>0</xdr:rowOff>
    </xdr:from>
    <xdr:to>
      <xdr:col>5</xdr:col>
      <xdr:colOff>0</xdr:colOff>
      <xdr:row>3</xdr:row>
      <xdr:rowOff>95250</xdr:rowOff>
    </xdr:to>
    <xdr:pic>
      <xdr:nvPicPr>
        <xdr:cNvPr id="2" name="Slika 1" descr="http://www.um.si/CGP/ukm/Documents/logo-um-ukm.png">
          <a:extLst>
            <a:ext uri="{FF2B5EF4-FFF2-40B4-BE49-F238E27FC236}">
              <a16:creationId xmlns:a16="http://schemas.microsoft.com/office/drawing/2014/main" id="{B9993102-5AEC-4929-A497-1515C2DB9E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0"/>
          <a:ext cx="138874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1057275</xdr:colOff>
      <xdr:row>0</xdr:row>
      <xdr:rowOff>0</xdr:rowOff>
    </xdr:from>
    <xdr:to>
      <xdr:col>5</xdr:col>
      <xdr:colOff>0</xdr:colOff>
      <xdr:row>3</xdr:row>
      <xdr:rowOff>95250</xdr:rowOff>
    </xdr:to>
    <xdr:pic>
      <xdr:nvPicPr>
        <xdr:cNvPr id="3" name="Slika 2" descr="http://www.um.si/CGP/ukm/Documents/logo-um-ukm.png">
          <a:extLst>
            <a:ext uri="{FF2B5EF4-FFF2-40B4-BE49-F238E27FC236}">
              <a16:creationId xmlns:a16="http://schemas.microsoft.com/office/drawing/2014/main" id="{AA5C33CC-24B8-4040-8D5F-DC679ECF6E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0"/>
          <a:ext cx="138874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1057275</xdr:colOff>
      <xdr:row>0</xdr:row>
      <xdr:rowOff>0</xdr:rowOff>
    </xdr:from>
    <xdr:to>
      <xdr:col>5</xdr:col>
      <xdr:colOff>0</xdr:colOff>
      <xdr:row>3</xdr:row>
      <xdr:rowOff>95250</xdr:rowOff>
    </xdr:to>
    <xdr:pic>
      <xdr:nvPicPr>
        <xdr:cNvPr id="4" name="Slika 3" descr="http://www.um.si/CGP/ukm/Documents/logo-um-ukm.png">
          <a:extLst>
            <a:ext uri="{FF2B5EF4-FFF2-40B4-BE49-F238E27FC236}">
              <a16:creationId xmlns:a16="http://schemas.microsoft.com/office/drawing/2014/main" id="{0081837D-EA60-4F9C-8103-961543A785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0"/>
          <a:ext cx="138874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1057275</xdr:colOff>
      <xdr:row>0</xdr:row>
      <xdr:rowOff>0</xdr:rowOff>
    </xdr:from>
    <xdr:to>
      <xdr:col>5</xdr:col>
      <xdr:colOff>0</xdr:colOff>
      <xdr:row>3</xdr:row>
      <xdr:rowOff>95250</xdr:rowOff>
    </xdr:to>
    <xdr:pic>
      <xdr:nvPicPr>
        <xdr:cNvPr id="5" name="Slika 4" descr="http://www.um.si/CGP/ukm/Documents/logo-um-ukm.png">
          <a:extLst>
            <a:ext uri="{FF2B5EF4-FFF2-40B4-BE49-F238E27FC236}">
              <a16:creationId xmlns:a16="http://schemas.microsoft.com/office/drawing/2014/main" id="{B1F71C8F-35E6-4A04-B294-D6215B7957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0"/>
          <a:ext cx="138874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1057275</xdr:colOff>
      <xdr:row>0</xdr:row>
      <xdr:rowOff>0</xdr:rowOff>
    </xdr:from>
    <xdr:to>
      <xdr:col>5</xdr:col>
      <xdr:colOff>0</xdr:colOff>
      <xdr:row>3</xdr:row>
      <xdr:rowOff>95250</xdr:rowOff>
    </xdr:to>
    <xdr:pic>
      <xdr:nvPicPr>
        <xdr:cNvPr id="6" name="Slika 5" descr="http://www.um.si/CGP/ukm/Documents/logo-um-ukm.png">
          <a:extLst>
            <a:ext uri="{FF2B5EF4-FFF2-40B4-BE49-F238E27FC236}">
              <a16:creationId xmlns:a16="http://schemas.microsoft.com/office/drawing/2014/main" id="{DA728EC6-BCC6-4F20-9772-D77A0D03E0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0"/>
          <a:ext cx="138874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1057275</xdr:colOff>
      <xdr:row>0</xdr:row>
      <xdr:rowOff>0</xdr:rowOff>
    </xdr:from>
    <xdr:to>
      <xdr:col>5</xdr:col>
      <xdr:colOff>0</xdr:colOff>
      <xdr:row>3</xdr:row>
      <xdr:rowOff>95250</xdr:rowOff>
    </xdr:to>
    <xdr:pic>
      <xdr:nvPicPr>
        <xdr:cNvPr id="7" name="Slika 6" descr="http://www.um.si/CGP/ukm/Documents/logo-um-ukm.png">
          <a:extLst>
            <a:ext uri="{FF2B5EF4-FFF2-40B4-BE49-F238E27FC236}">
              <a16:creationId xmlns:a16="http://schemas.microsoft.com/office/drawing/2014/main" id="{1B0528C6-ABA5-4C71-A654-9A36ED2FC6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0"/>
          <a:ext cx="138874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E44"/>
  <sheetViews>
    <sheetView zoomScaleNormal="100" workbookViewId="0">
      <selection sqref="A1:E45"/>
    </sheetView>
  </sheetViews>
  <sheetFormatPr defaultRowHeight="15" x14ac:dyDescent="0.25"/>
  <cols>
    <col min="1" max="1" width="4" customWidth="1"/>
    <col min="3" max="3" width="69.42578125" customWidth="1"/>
    <col min="4" max="4" width="32.7109375" customWidth="1"/>
    <col min="5" max="5" width="12.7109375" customWidth="1"/>
  </cols>
  <sheetData>
    <row r="1" spans="1:5" x14ac:dyDescent="0.25">
      <c r="A1" s="1" t="s">
        <v>0</v>
      </c>
      <c r="B1" s="2"/>
      <c r="C1" s="2"/>
      <c r="D1" s="3" t="s">
        <v>1</v>
      </c>
    </row>
    <row r="2" spans="1:5" x14ac:dyDescent="0.25">
      <c r="A2" s="4"/>
      <c r="B2" s="2"/>
      <c r="C2" s="2"/>
      <c r="D2" s="5"/>
    </row>
    <row r="3" spans="1:5" ht="29.25" customHeight="1" x14ac:dyDescent="0.25">
      <c r="A3" s="355" t="s">
        <v>377</v>
      </c>
      <c r="B3" s="355"/>
      <c r="C3" s="355"/>
      <c r="D3" s="355"/>
    </row>
    <row r="4" spans="1:5" ht="15.75" x14ac:dyDescent="0.25">
      <c r="A4" s="6"/>
      <c r="B4" s="4"/>
      <c r="C4" s="4"/>
    </row>
    <row r="5" spans="1:5" x14ac:dyDescent="0.25">
      <c r="A5" s="7"/>
      <c r="B5" s="8"/>
      <c r="C5" s="9"/>
      <c r="D5" s="129" t="s">
        <v>378</v>
      </c>
    </row>
    <row r="6" spans="1:5" x14ac:dyDescent="0.25">
      <c r="A6" s="10" t="s">
        <v>2</v>
      </c>
      <c r="B6" s="11" t="s">
        <v>316</v>
      </c>
      <c r="C6" s="12"/>
      <c r="D6" s="122" t="s">
        <v>3</v>
      </c>
      <c r="E6" s="3"/>
    </row>
    <row r="7" spans="1:5" ht="22.5" customHeight="1" x14ac:dyDescent="0.25">
      <c r="A7" s="13" t="s">
        <v>4</v>
      </c>
      <c r="B7" s="14" t="s">
        <v>330</v>
      </c>
      <c r="C7" s="15"/>
      <c r="D7" s="16">
        <f>SUM(D8:D11)</f>
        <v>52.519999999999996</v>
      </c>
    </row>
    <row r="8" spans="1:5" x14ac:dyDescent="0.25">
      <c r="A8" s="17"/>
      <c r="B8" s="18" t="s">
        <v>5</v>
      </c>
      <c r="C8" s="18" t="s">
        <v>327</v>
      </c>
      <c r="D8" s="254">
        <v>28.11</v>
      </c>
    </row>
    <row r="9" spans="1:5" x14ac:dyDescent="0.25">
      <c r="A9" s="17"/>
      <c r="B9" s="18" t="s">
        <v>6</v>
      </c>
      <c r="C9" s="18" t="s">
        <v>326</v>
      </c>
      <c r="D9" s="254">
        <v>10.51</v>
      </c>
    </row>
    <row r="10" spans="1:5" x14ac:dyDescent="0.25">
      <c r="A10" s="17"/>
      <c r="B10" s="18" t="s">
        <v>301</v>
      </c>
      <c r="C10" s="18" t="s">
        <v>317</v>
      </c>
      <c r="D10" s="254">
        <v>3.92</v>
      </c>
    </row>
    <row r="11" spans="1:5" ht="30" x14ac:dyDescent="0.25">
      <c r="A11" s="17"/>
      <c r="B11" s="18" t="s">
        <v>329</v>
      </c>
      <c r="C11" s="326" t="s">
        <v>431</v>
      </c>
      <c r="D11" s="254">
        <v>9.98</v>
      </c>
    </row>
    <row r="12" spans="1:5" x14ac:dyDescent="0.25">
      <c r="A12" s="284"/>
      <c r="B12" s="285"/>
      <c r="C12" s="286"/>
      <c r="D12" s="254"/>
    </row>
    <row r="13" spans="1:5" ht="19.899999999999999" customHeight="1" x14ac:dyDescent="0.25">
      <c r="A13" s="13" t="s">
        <v>7</v>
      </c>
      <c r="B13" s="14" t="s">
        <v>351</v>
      </c>
      <c r="C13" s="15"/>
      <c r="D13" s="16">
        <f>SUM(D14:D16)</f>
        <v>42.010000000000005</v>
      </c>
    </row>
    <row r="14" spans="1:5" x14ac:dyDescent="0.25">
      <c r="A14" s="17"/>
      <c r="B14" s="18" t="s">
        <v>5</v>
      </c>
      <c r="C14" s="18" t="s">
        <v>327</v>
      </c>
      <c r="D14" s="254">
        <v>28.11</v>
      </c>
    </row>
    <row r="15" spans="1:5" x14ac:dyDescent="0.25">
      <c r="A15" s="17"/>
      <c r="B15" s="18" t="s">
        <v>6</v>
      </c>
      <c r="C15" s="18" t="s">
        <v>317</v>
      </c>
      <c r="D15" s="254">
        <v>3.92</v>
      </c>
    </row>
    <row r="16" spans="1:5" x14ac:dyDescent="0.25">
      <c r="A16" s="17"/>
      <c r="B16" s="18" t="s">
        <v>301</v>
      </c>
      <c r="C16" s="19" t="s">
        <v>249</v>
      </c>
      <c r="D16" s="254">
        <v>9.98</v>
      </c>
    </row>
    <row r="17" spans="1:5" x14ac:dyDescent="0.25">
      <c r="A17" s="284"/>
      <c r="B17" s="285"/>
      <c r="C17" s="286"/>
      <c r="D17" s="254"/>
    </row>
    <row r="18" spans="1:5" ht="21" customHeight="1" x14ac:dyDescent="0.25">
      <c r="A18" s="13" t="s">
        <v>352</v>
      </c>
      <c r="B18" s="356" t="s">
        <v>331</v>
      </c>
      <c r="C18" s="357"/>
      <c r="D18" s="16">
        <f>SUM(D19:D22)</f>
        <v>67.91</v>
      </c>
    </row>
    <row r="19" spans="1:5" ht="28.5" customHeight="1" x14ac:dyDescent="0.25">
      <c r="A19" s="17"/>
      <c r="B19" s="18" t="s">
        <v>5</v>
      </c>
      <c r="C19" s="18" t="s">
        <v>327</v>
      </c>
      <c r="D19" s="254">
        <v>28.11</v>
      </c>
    </row>
    <row r="20" spans="1:5" ht="25.5" customHeight="1" x14ac:dyDescent="0.25">
      <c r="A20" s="17"/>
      <c r="B20" s="18" t="s">
        <v>6</v>
      </c>
      <c r="C20" s="18" t="s">
        <v>326</v>
      </c>
      <c r="D20" s="254">
        <v>10.51</v>
      </c>
    </row>
    <row r="21" spans="1:5" ht="25.5" customHeight="1" x14ac:dyDescent="0.25">
      <c r="A21" s="17"/>
      <c r="B21" s="18" t="s">
        <v>301</v>
      </c>
      <c r="C21" s="18" t="s">
        <v>328</v>
      </c>
      <c r="D21" s="254">
        <v>19.309999999999999</v>
      </c>
    </row>
    <row r="22" spans="1:5" ht="25.5" customHeight="1" x14ac:dyDescent="0.25">
      <c r="A22" s="17"/>
      <c r="B22" s="18" t="s">
        <v>329</v>
      </c>
      <c r="C22" s="19" t="s">
        <v>249</v>
      </c>
      <c r="D22" s="254">
        <v>9.98</v>
      </c>
    </row>
    <row r="23" spans="1:5" ht="19.899999999999999" customHeight="1" x14ac:dyDescent="0.25">
      <c r="A23" s="284"/>
      <c r="B23" s="285"/>
      <c r="C23" s="337"/>
      <c r="D23" s="308"/>
    </row>
    <row r="24" spans="1:5" ht="31.5" customHeight="1" x14ac:dyDescent="0.25">
      <c r="A24" s="338" t="s">
        <v>138</v>
      </c>
      <c r="B24" s="356" t="s">
        <v>396</v>
      </c>
      <c r="C24" s="357"/>
      <c r="D24" s="339">
        <f>SUM(D25:D27)</f>
        <v>57.400000000000006</v>
      </c>
    </row>
    <row r="25" spans="1:5" ht="25.5" customHeight="1" x14ac:dyDescent="0.25">
      <c r="A25" s="17"/>
      <c r="B25" s="18" t="s">
        <v>5</v>
      </c>
      <c r="C25" s="18" t="s">
        <v>327</v>
      </c>
      <c r="D25" s="308">
        <v>28.11</v>
      </c>
    </row>
    <row r="26" spans="1:5" ht="25.5" customHeight="1" x14ac:dyDescent="0.25">
      <c r="A26" s="17"/>
      <c r="B26" s="18" t="s">
        <v>6</v>
      </c>
      <c r="C26" s="18" t="s">
        <v>328</v>
      </c>
      <c r="D26" s="308">
        <v>19.309999999999999</v>
      </c>
    </row>
    <row r="27" spans="1:5" ht="25.5" customHeight="1" x14ac:dyDescent="0.25">
      <c r="A27" s="17"/>
      <c r="B27" s="18" t="s">
        <v>301</v>
      </c>
      <c r="C27" s="19" t="s">
        <v>249</v>
      </c>
      <c r="D27" s="308">
        <v>9.98</v>
      </c>
    </row>
    <row r="28" spans="1:5" ht="18" customHeight="1" x14ac:dyDescent="0.25">
      <c r="A28" s="340"/>
      <c r="B28" s="285"/>
      <c r="C28" s="337"/>
      <c r="D28" s="308"/>
    </row>
    <row r="29" spans="1:5" x14ac:dyDescent="0.25">
      <c r="A29" s="20"/>
      <c r="B29" s="21"/>
      <c r="C29" s="22"/>
      <c r="D29" s="129" t="s">
        <v>378</v>
      </c>
    </row>
    <row r="30" spans="1:5" ht="15" customHeight="1" x14ac:dyDescent="0.25">
      <c r="A30" s="10" t="s">
        <v>8</v>
      </c>
      <c r="B30" s="358" t="s">
        <v>302</v>
      </c>
      <c r="C30" s="359"/>
      <c r="D30" s="122" t="s">
        <v>3</v>
      </c>
    </row>
    <row r="31" spans="1:5" x14ac:dyDescent="0.25">
      <c r="A31" s="172"/>
      <c r="B31" s="172"/>
      <c r="C31" s="19" t="s">
        <v>280</v>
      </c>
      <c r="D31" s="335">
        <v>30</v>
      </c>
      <c r="E31" s="361" t="s">
        <v>346</v>
      </c>
    </row>
    <row r="32" spans="1:5" ht="18" customHeight="1" x14ac:dyDescent="0.25">
      <c r="A32" s="172"/>
      <c r="B32" s="172"/>
      <c r="C32" s="19" t="s">
        <v>9</v>
      </c>
      <c r="D32" s="335">
        <v>10</v>
      </c>
      <c r="E32" s="361"/>
    </row>
    <row r="33" spans="1:5" x14ac:dyDescent="0.25">
      <c r="A33" s="172"/>
      <c r="B33" s="172"/>
      <c r="C33" s="19" t="s">
        <v>10</v>
      </c>
      <c r="D33" s="335">
        <v>3</v>
      </c>
      <c r="E33" s="361"/>
    </row>
    <row r="34" spans="1:5" x14ac:dyDescent="0.25">
      <c r="A34" s="172"/>
      <c r="B34" s="172"/>
      <c r="C34" s="19" t="s">
        <v>444</v>
      </c>
      <c r="D34" s="310">
        <v>3</v>
      </c>
      <c r="E34" s="361"/>
    </row>
    <row r="35" spans="1:5" x14ac:dyDescent="0.25">
      <c r="A35" s="172"/>
      <c r="B35" s="172"/>
      <c r="C35" s="19" t="s">
        <v>255</v>
      </c>
      <c r="D35" s="310">
        <v>2.5</v>
      </c>
      <c r="E35" s="361"/>
    </row>
    <row r="36" spans="1:5" x14ac:dyDescent="0.25">
      <c r="A36" s="172"/>
      <c r="B36" s="172"/>
      <c r="C36" s="19" t="s">
        <v>287</v>
      </c>
      <c r="D36" s="310">
        <v>2</v>
      </c>
      <c r="E36" s="361"/>
    </row>
    <row r="37" spans="1:5" x14ac:dyDescent="0.25">
      <c r="A37" s="172"/>
      <c r="B37" s="172"/>
      <c r="C37" s="18" t="s">
        <v>390</v>
      </c>
      <c r="D37" s="310">
        <v>5</v>
      </c>
      <c r="E37" s="361"/>
    </row>
    <row r="38" spans="1:5" ht="16.5" customHeight="1" x14ac:dyDescent="0.25">
      <c r="A38" s="172"/>
      <c r="B38" s="172"/>
      <c r="C38" s="19" t="s">
        <v>284</v>
      </c>
      <c r="D38" s="310">
        <v>3</v>
      </c>
      <c r="E38" s="361"/>
    </row>
    <row r="39" spans="1:5" x14ac:dyDescent="0.25">
      <c r="A39" s="47"/>
      <c r="B39" s="47"/>
      <c r="C39" s="236"/>
      <c r="D39" s="237"/>
    </row>
    <row r="40" spans="1:5" x14ac:dyDescent="0.25">
      <c r="A40" s="238" t="s">
        <v>445</v>
      </c>
      <c r="B40" s="2"/>
      <c r="C40" s="239"/>
    </row>
    <row r="41" spans="1:5" ht="15" customHeight="1" x14ac:dyDescent="0.25">
      <c r="A41" s="360" t="s">
        <v>11</v>
      </c>
      <c r="B41" s="360"/>
      <c r="C41" s="360"/>
    </row>
    <row r="42" spans="1:5" ht="15" customHeight="1" x14ac:dyDescent="0.3">
      <c r="A42" s="24"/>
      <c r="B42" s="24"/>
      <c r="C42" s="24"/>
    </row>
    <row r="43" spans="1:5" x14ac:dyDescent="0.25">
      <c r="A43" s="25"/>
      <c r="B43" s="25"/>
      <c r="C43" s="26"/>
      <c r="D43" s="75" t="s">
        <v>12</v>
      </c>
    </row>
    <row r="44" spans="1:5" x14ac:dyDescent="0.25">
      <c r="A44" s="25"/>
      <c r="B44" s="26"/>
      <c r="C44" s="26"/>
      <c r="D44" s="75" t="s">
        <v>379</v>
      </c>
    </row>
  </sheetData>
  <mergeCells count="6">
    <mergeCell ref="A3:D3"/>
    <mergeCell ref="B18:C18"/>
    <mergeCell ref="B30:C30"/>
    <mergeCell ref="A41:C41"/>
    <mergeCell ref="E31:E38"/>
    <mergeCell ref="B24:C24"/>
  </mergeCells>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A3D2-A25A-410E-968D-93DCF500417A}">
  <sheetPr>
    <tabColor theme="5" tint="0.39997558519241921"/>
    <pageSetUpPr fitToPage="1"/>
  </sheetPr>
  <dimension ref="A1:C56"/>
  <sheetViews>
    <sheetView zoomScaleNormal="100" workbookViewId="0">
      <selection sqref="A1:C50"/>
    </sheetView>
  </sheetViews>
  <sheetFormatPr defaultColWidth="9.28515625" defaultRowHeight="15" x14ac:dyDescent="0.25"/>
  <cols>
    <col min="1" max="1" width="92.28515625" customWidth="1"/>
    <col min="2" max="2" width="20.140625" customWidth="1"/>
    <col min="3" max="3" width="25" customWidth="1"/>
  </cols>
  <sheetData>
    <row r="1" spans="1:2" x14ac:dyDescent="0.25">
      <c r="A1" s="3" t="s">
        <v>0</v>
      </c>
      <c r="B1" s="51"/>
    </row>
    <row r="2" spans="1:2" x14ac:dyDescent="0.25">
      <c r="A2" s="2"/>
      <c r="B2" s="51"/>
    </row>
    <row r="3" spans="1:2" x14ac:dyDescent="0.25">
      <c r="A3" s="3" t="s">
        <v>71</v>
      </c>
      <c r="B3" s="2"/>
    </row>
    <row r="4" spans="1:2" ht="15.75" x14ac:dyDescent="0.25">
      <c r="A4" s="6"/>
      <c r="B4" s="4"/>
    </row>
    <row r="5" spans="1:2" x14ac:dyDescent="0.25">
      <c r="A5" s="301" t="s">
        <v>380</v>
      </c>
      <c r="B5" s="52"/>
    </row>
    <row r="6" spans="1:2" x14ac:dyDescent="0.25">
      <c r="A6" s="53" t="s">
        <v>72</v>
      </c>
      <c r="B6" s="54"/>
    </row>
    <row r="7" spans="1:2" x14ac:dyDescent="0.25">
      <c r="A7" s="55" t="s">
        <v>73</v>
      </c>
      <c r="B7" s="56"/>
    </row>
    <row r="8" spans="1:2" x14ac:dyDescent="0.25">
      <c r="A8" s="62" t="s">
        <v>303</v>
      </c>
      <c r="B8" s="57" t="s">
        <v>74</v>
      </c>
    </row>
    <row r="9" spans="1:2" x14ac:dyDescent="0.25">
      <c r="A9" s="62" t="s">
        <v>75</v>
      </c>
      <c r="B9" s="57" t="s">
        <v>80</v>
      </c>
    </row>
    <row r="10" spans="1:2" x14ac:dyDescent="0.25">
      <c r="A10" s="62" t="s">
        <v>78</v>
      </c>
      <c r="B10" s="57" t="s">
        <v>74</v>
      </c>
    </row>
    <row r="11" spans="1:2" x14ac:dyDescent="0.25">
      <c r="A11" s="62" t="s">
        <v>79</v>
      </c>
      <c r="B11" s="57" t="s">
        <v>80</v>
      </c>
    </row>
    <row r="12" spans="1:2" x14ac:dyDescent="0.25">
      <c r="A12" s="62" t="s">
        <v>81</v>
      </c>
      <c r="B12" s="57" t="s">
        <v>82</v>
      </c>
    </row>
    <row r="13" spans="1:2" x14ac:dyDescent="0.25">
      <c r="A13" s="53" t="s">
        <v>83</v>
      </c>
      <c r="B13" s="54"/>
    </row>
    <row r="14" spans="1:2" x14ac:dyDescent="0.25">
      <c r="A14" s="58" t="s">
        <v>73</v>
      </c>
      <c r="B14" s="59"/>
    </row>
    <row r="15" spans="1:2" x14ac:dyDescent="0.25">
      <c r="A15" s="62" t="s">
        <v>84</v>
      </c>
      <c r="B15" s="57" t="s">
        <v>80</v>
      </c>
    </row>
    <row r="16" spans="1:2" x14ac:dyDescent="0.25">
      <c r="A16" s="69" t="s">
        <v>304</v>
      </c>
      <c r="B16" s="66" t="s">
        <v>85</v>
      </c>
    </row>
    <row r="17" spans="1:3" x14ac:dyDescent="0.25">
      <c r="A17" s="60" t="s">
        <v>86</v>
      </c>
      <c r="B17" s="61"/>
    </row>
    <row r="18" spans="1:3" x14ac:dyDescent="0.25">
      <c r="A18" s="58" t="s">
        <v>87</v>
      </c>
      <c r="B18" s="59"/>
    </row>
    <row r="19" spans="1:3" x14ac:dyDescent="0.25">
      <c r="A19" s="63" t="s">
        <v>305</v>
      </c>
      <c r="B19" s="57" t="s">
        <v>80</v>
      </c>
      <c r="C19" s="64"/>
    </row>
    <row r="20" spans="1:3" x14ac:dyDescent="0.25">
      <c r="A20" s="63" t="s">
        <v>306</v>
      </c>
      <c r="B20" s="57" t="s">
        <v>82</v>
      </c>
      <c r="C20" s="64"/>
    </row>
    <row r="21" spans="1:3" x14ac:dyDescent="0.25">
      <c r="A21" s="65" t="s">
        <v>307</v>
      </c>
      <c r="B21" s="66" t="s">
        <v>288</v>
      </c>
      <c r="C21" s="64"/>
    </row>
    <row r="22" spans="1:3" x14ac:dyDescent="0.25">
      <c r="A22" s="67" t="s">
        <v>90</v>
      </c>
      <c r="B22" s="68"/>
      <c r="C22" s="64"/>
    </row>
    <row r="23" spans="1:3" x14ac:dyDescent="0.25">
      <c r="A23" s="58" t="s">
        <v>73</v>
      </c>
      <c r="B23" s="59"/>
      <c r="C23" s="26"/>
    </row>
    <row r="24" spans="1:3" x14ac:dyDescent="0.25">
      <c r="A24" s="62" t="s">
        <v>91</v>
      </c>
      <c r="B24" s="57" t="s">
        <v>92</v>
      </c>
      <c r="C24" s="26"/>
    </row>
    <row r="25" spans="1:3" x14ac:dyDescent="0.25">
      <c r="A25" s="69" t="s">
        <v>93</v>
      </c>
      <c r="B25" s="66" t="s">
        <v>94</v>
      </c>
      <c r="C25" s="26"/>
    </row>
    <row r="26" spans="1:3" x14ac:dyDescent="0.25">
      <c r="A26" s="67" t="s">
        <v>95</v>
      </c>
      <c r="B26" s="68"/>
      <c r="C26" s="26"/>
    </row>
    <row r="27" spans="1:3" x14ac:dyDescent="0.25">
      <c r="A27" s="58" t="s">
        <v>308</v>
      </c>
      <c r="B27" s="59"/>
      <c r="C27" s="26"/>
    </row>
    <row r="28" spans="1:3" x14ac:dyDescent="0.25">
      <c r="A28" s="55" t="s">
        <v>96</v>
      </c>
      <c r="B28" s="56"/>
      <c r="C28" s="26"/>
    </row>
    <row r="29" spans="1:3" x14ac:dyDescent="0.25">
      <c r="A29" s="62" t="s">
        <v>309</v>
      </c>
      <c r="B29" s="57" t="s">
        <v>98</v>
      </c>
      <c r="C29" s="26"/>
    </row>
    <row r="30" spans="1:3" x14ac:dyDescent="0.25">
      <c r="A30" s="62" t="s">
        <v>310</v>
      </c>
      <c r="B30" s="57" t="s">
        <v>100</v>
      </c>
      <c r="C30" s="26"/>
    </row>
    <row r="31" spans="1:3" x14ac:dyDescent="0.25">
      <c r="A31" s="69" t="s">
        <v>101</v>
      </c>
      <c r="B31" s="66" t="s">
        <v>102</v>
      </c>
      <c r="C31" s="26"/>
    </row>
    <row r="32" spans="1:3" x14ac:dyDescent="0.25">
      <c r="A32" s="70" t="s">
        <v>103</v>
      </c>
      <c r="B32" s="71"/>
      <c r="C32" s="26"/>
    </row>
    <row r="33" spans="1:3" x14ac:dyDescent="0.25">
      <c r="A33" s="62" t="s">
        <v>347</v>
      </c>
      <c r="B33" s="57" t="s">
        <v>82</v>
      </c>
      <c r="C33" s="257"/>
    </row>
    <row r="34" spans="1:3" x14ac:dyDescent="0.25">
      <c r="A34" s="62" t="s">
        <v>281</v>
      </c>
      <c r="B34" s="57" t="s">
        <v>104</v>
      </c>
      <c r="C34" s="257"/>
    </row>
    <row r="35" spans="1:3" x14ac:dyDescent="0.25">
      <c r="A35" s="62" t="s">
        <v>348</v>
      </c>
      <c r="B35" s="57" t="s">
        <v>77</v>
      </c>
      <c r="C35" s="257"/>
    </row>
    <row r="36" spans="1:3" ht="26.25" x14ac:dyDescent="0.25">
      <c r="A36" s="279" t="s">
        <v>349</v>
      </c>
      <c r="B36" s="57" t="s">
        <v>76</v>
      </c>
      <c r="C36" s="257"/>
    </row>
    <row r="37" spans="1:3" x14ac:dyDescent="0.25">
      <c r="A37" s="280" t="s">
        <v>350</v>
      </c>
      <c r="B37" s="66" t="s">
        <v>82</v>
      </c>
      <c r="C37" s="257"/>
    </row>
    <row r="38" spans="1:3" x14ac:dyDescent="0.25">
      <c r="A38" s="70" t="s">
        <v>105</v>
      </c>
      <c r="B38" s="71"/>
      <c r="C38" s="257"/>
    </row>
    <row r="39" spans="1:3" x14ac:dyDescent="0.25">
      <c r="A39" s="58" t="s">
        <v>106</v>
      </c>
      <c r="B39" s="72"/>
      <c r="C39" s="257"/>
    </row>
    <row r="40" spans="1:3" x14ac:dyDescent="0.25">
      <c r="A40" s="55" t="s">
        <v>107</v>
      </c>
      <c r="B40" s="57"/>
      <c r="C40" s="257"/>
    </row>
    <row r="41" spans="1:3" x14ac:dyDescent="0.25">
      <c r="A41" s="62" t="s">
        <v>97</v>
      </c>
      <c r="B41" s="57" t="s">
        <v>89</v>
      </c>
      <c r="C41" s="26"/>
    </row>
    <row r="42" spans="1:3" x14ac:dyDescent="0.25">
      <c r="A42" s="62" t="s">
        <v>99</v>
      </c>
      <c r="B42" s="57" t="s">
        <v>88</v>
      </c>
      <c r="C42" s="26"/>
    </row>
    <row r="43" spans="1:3" x14ac:dyDescent="0.25">
      <c r="A43" s="69" t="s">
        <v>101</v>
      </c>
      <c r="B43" s="66" t="s">
        <v>76</v>
      </c>
      <c r="C43" s="26"/>
    </row>
    <row r="44" spans="1:3" x14ac:dyDescent="0.25">
      <c r="A44" s="2"/>
      <c r="B44" s="2"/>
      <c r="C44" s="26"/>
    </row>
    <row r="45" spans="1:3" x14ac:dyDescent="0.25">
      <c r="A45" s="73"/>
      <c r="B45" s="73"/>
      <c r="C45" s="26"/>
    </row>
    <row r="46" spans="1:3" x14ac:dyDescent="0.25">
      <c r="A46" s="74" t="s">
        <v>381</v>
      </c>
      <c r="B46" s="74"/>
      <c r="C46" s="26"/>
    </row>
    <row r="47" spans="1:3" x14ac:dyDescent="0.25">
      <c r="A47" s="74"/>
      <c r="B47" s="74"/>
      <c r="C47" s="26"/>
    </row>
    <row r="48" spans="1:3" x14ac:dyDescent="0.25">
      <c r="A48" s="74"/>
      <c r="B48" s="75" t="s">
        <v>12</v>
      </c>
      <c r="C48" s="26"/>
    </row>
    <row r="49" spans="1:3" x14ac:dyDescent="0.25">
      <c r="A49" s="75" t="s">
        <v>382</v>
      </c>
      <c r="B49" s="75" t="s">
        <v>379</v>
      </c>
      <c r="C49" s="26"/>
    </row>
    <row r="50" spans="1:3" x14ac:dyDescent="0.25">
      <c r="A50" s="76"/>
      <c r="B50" s="76"/>
      <c r="C50" s="26"/>
    </row>
    <row r="51" spans="1:3" ht="15.75" x14ac:dyDescent="0.3">
      <c r="A51" s="77"/>
      <c r="B51" s="77"/>
      <c r="C51" s="26"/>
    </row>
    <row r="52" spans="1:3" ht="15.75" x14ac:dyDescent="0.3">
      <c r="A52" s="24"/>
      <c r="B52" s="24"/>
      <c r="C52" s="26"/>
    </row>
    <row r="53" spans="1:3" ht="15.75" x14ac:dyDescent="0.3">
      <c r="A53" s="24"/>
      <c r="B53" s="24"/>
      <c r="C53" s="26"/>
    </row>
    <row r="55" spans="1:3" ht="15.75" x14ac:dyDescent="0.3">
      <c r="A55" s="24"/>
      <c r="B55" s="24"/>
      <c r="C55" s="26"/>
    </row>
    <row r="56" spans="1:3" ht="15.75" x14ac:dyDescent="0.3">
      <c r="A56" s="24"/>
      <c r="B56" s="24"/>
      <c r="C56" s="26"/>
    </row>
  </sheetData>
  <pageMargins left="0.70866141732283472" right="0.70866141732283472" top="0.74803149606299213" bottom="0.74803149606299213"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C5A6-6847-4368-A946-CF7905426D51}">
  <sheetPr>
    <tabColor theme="5" tint="0.59999389629810485"/>
    <pageSetUpPr fitToPage="1"/>
  </sheetPr>
  <dimension ref="A1:G70"/>
  <sheetViews>
    <sheetView zoomScaleNormal="100" workbookViewId="0">
      <selection sqref="A1:E70"/>
    </sheetView>
  </sheetViews>
  <sheetFormatPr defaultColWidth="9.28515625" defaultRowHeight="15" x14ac:dyDescent="0.25"/>
  <cols>
    <col min="1" max="1" width="4.85546875" customWidth="1"/>
    <col min="2" max="2" width="93.85546875" customWidth="1"/>
    <col min="4" max="4" width="13.85546875" customWidth="1"/>
    <col min="5" max="5" width="25.85546875" customWidth="1"/>
  </cols>
  <sheetData>
    <row r="1" spans="1:7" ht="16.5" x14ac:dyDescent="0.3">
      <c r="A1" s="3" t="s">
        <v>0</v>
      </c>
      <c r="B1" s="2"/>
      <c r="C1" s="2"/>
      <c r="D1" s="3"/>
      <c r="E1" s="27"/>
    </row>
    <row r="2" spans="1:7" ht="16.5" x14ac:dyDescent="0.3">
      <c r="A2" s="2"/>
      <c r="B2" s="2"/>
      <c r="C2" s="2"/>
      <c r="D2" s="2"/>
      <c r="E2" s="27"/>
    </row>
    <row r="3" spans="1:7" x14ac:dyDescent="0.25">
      <c r="A3" s="3" t="s">
        <v>383</v>
      </c>
      <c r="B3" s="2"/>
      <c r="C3" s="2"/>
      <c r="D3" s="2"/>
      <c r="E3" s="28" t="s">
        <v>13</v>
      </c>
    </row>
    <row r="4" spans="1:7" ht="16.5" x14ac:dyDescent="0.3">
      <c r="A4" s="29" t="s">
        <v>14</v>
      </c>
      <c r="B4" s="2"/>
      <c r="C4" s="2"/>
      <c r="D4" s="2"/>
      <c r="E4" s="27"/>
    </row>
    <row r="5" spans="1:7" ht="16.5" x14ac:dyDescent="0.3">
      <c r="A5" s="29"/>
      <c r="B5" s="2"/>
      <c r="C5" s="2"/>
      <c r="D5" s="2"/>
      <c r="E5" s="27"/>
    </row>
    <row r="6" spans="1:7" ht="16.5" x14ac:dyDescent="0.3">
      <c r="A6" s="3" t="s">
        <v>15</v>
      </c>
      <c r="B6" s="3" t="s">
        <v>345</v>
      </c>
      <c r="C6" s="2"/>
      <c r="D6" s="2"/>
      <c r="E6" s="27"/>
    </row>
    <row r="7" spans="1:7" ht="16.5" x14ac:dyDescent="0.3">
      <c r="A7" s="3"/>
      <c r="B7" s="2" t="s">
        <v>344</v>
      </c>
      <c r="C7" s="2"/>
      <c r="D7" s="2"/>
      <c r="E7" s="27"/>
    </row>
    <row r="8" spans="1:7" ht="15.75" x14ac:dyDescent="0.3">
      <c r="A8" s="1"/>
      <c r="B8" s="3"/>
      <c r="C8" s="4"/>
      <c r="D8" s="4"/>
      <c r="E8" s="24"/>
    </row>
    <row r="9" spans="1:7" x14ac:dyDescent="0.25">
      <c r="A9" s="1"/>
      <c r="B9" s="1"/>
      <c r="C9" s="131"/>
      <c r="D9" s="131"/>
      <c r="E9" s="125" t="s">
        <v>378</v>
      </c>
    </row>
    <row r="10" spans="1:7" x14ac:dyDescent="0.25">
      <c r="A10" s="4"/>
      <c r="B10" s="4"/>
      <c r="C10" s="131"/>
      <c r="D10" s="131"/>
      <c r="E10" s="127" t="s">
        <v>3</v>
      </c>
    </row>
    <row r="11" spans="1:7" x14ac:dyDescent="0.25">
      <c r="A11" s="30" t="s">
        <v>19</v>
      </c>
      <c r="B11" s="133" t="s">
        <v>20</v>
      </c>
      <c r="C11" s="138"/>
      <c r="D11" s="137" t="s">
        <v>238</v>
      </c>
      <c r="E11" s="123"/>
    </row>
    <row r="12" spans="1:7" x14ac:dyDescent="0.25">
      <c r="A12" s="31" t="s">
        <v>21</v>
      </c>
      <c r="B12" s="134" t="s">
        <v>22</v>
      </c>
      <c r="C12" s="139"/>
      <c r="D12" s="144">
        <v>4</v>
      </c>
      <c r="E12" s="142">
        <v>4.5</v>
      </c>
    </row>
    <row r="13" spans="1:7" x14ac:dyDescent="0.25">
      <c r="A13" s="31" t="s">
        <v>21</v>
      </c>
      <c r="B13" s="134" t="s">
        <v>23</v>
      </c>
      <c r="C13" s="139"/>
      <c r="D13" s="144">
        <v>4</v>
      </c>
      <c r="E13" s="142">
        <v>4.5</v>
      </c>
    </row>
    <row r="14" spans="1:7" x14ac:dyDescent="0.25">
      <c r="A14" s="31" t="s">
        <v>21</v>
      </c>
      <c r="B14" s="134" t="s">
        <v>24</v>
      </c>
      <c r="C14" s="139"/>
      <c r="D14" s="144">
        <v>4</v>
      </c>
      <c r="E14" s="142">
        <v>4.5</v>
      </c>
    </row>
    <row r="15" spans="1:7" x14ac:dyDescent="0.25">
      <c r="A15" s="31" t="s">
        <v>21</v>
      </c>
      <c r="B15" s="134" t="s">
        <v>25</v>
      </c>
      <c r="C15" s="139"/>
      <c r="D15" s="144">
        <v>4</v>
      </c>
      <c r="E15" s="142">
        <v>4.5</v>
      </c>
      <c r="F15" s="33"/>
      <c r="G15" s="33"/>
    </row>
    <row r="16" spans="1:7" x14ac:dyDescent="0.25">
      <c r="A16" s="30" t="s">
        <v>26</v>
      </c>
      <c r="B16" s="135" t="s">
        <v>27</v>
      </c>
      <c r="C16" s="140"/>
      <c r="D16" s="145"/>
      <c r="E16" s="132"/>
      <c r="F16" s="33"/>
      <c r="G16" s="33"/>
    </row>
    <row r="17" spans="1:7" x14ac:dyDescent="0.25">
      <c r="A17" s="31" t="s">
        <v>21</v>
      </c>
      <c r="B17" s="134" t="s">
        <v>28</v>
      </c>
      <c r="C17" s="139"/>
      <c r="D17" s="144">
        <v>6</v>
      </c>
      <c r="E17" s="142">
        <v>1.8</v>
      </c>
      <c r="F17" s="33"/>
      <c r="G17" s="33"/>
    </row>
    <row r="18" spans="1:7" x14ac:dyDescent="0.25">
      <c r="A18" s="31" t="s">
        <v>21</v>
      </c>
      <c r="B18" s="134" t="s">
        <v>29</v>
      </c>
      <c r="C18" s="139"/>
      <c r="D18" s="144">
        <v>6</v>
      </c>
      <c r="E18" s="142">
        <v>1.8</v>
      </c>
      <c r="F18" s="33"/>
      <c r="G18" s="33"/>
    </row>
    <row r="19" spans="1:7" x14ac:dyDescent="0.25">
      <c r="A19" s="31" t="s">
        <v>21</v>
      </c>
      <c r="B19" s="143" t="s">
        <v>237</v>
      </c>
      <c r="C19" s="139"/>
      <c r="D19" s="144">
        <v>6</v>
      </c>
      <c r="E19" s="142">
        <v>1.8</v>
      </c>
      <c r="F19" s="33"/>
      <c r="G19" s="33"/>
    </row>
    <row r="20" spans="1:7" x14ac:dyDescent="0.25">
      <c r="A20" s="30" t="s">
        <v>30</v>
      </c>
      <c r="B20" s="133" t="s">
        <v>31</v>
      </c>
      <c r="C20" s="140"/>
      <c r="D20" s="145"/>
      <c r="E20" s="124"/>
      <c r="F20" s="33"/>
      <c r="G20" s="33"/>
    </row>
    <row r="21" spans="1:7" x14ac:dyDescent="0.25">
      <c r="A21" s="31" t="s">
        <v>21</v>
      </c>
      <c r="B21" s="136" t="s">
        <v>32</v>
      </c>
      <c r="C21" s="139"/>
      <c r="D21" s="144">
        <v>3</v>
      </c>
      <c r="E21" s="142">
        <v>18.100000000000001</v>
      </c>
      <c r="F21" s="33"/>
      <c r="G21" s="33"/>
    </row>
    <row r="22" spans="1:7" x14ac:dyDescent="0.25">
      <c r="A22" s="31" t="s">
        <v>21</v>
      </c>
      <c r="B22" s="136" t="s">
        <v>33</v>
      </c>
      <c r="C22" s="141"/>
      <c r="D22" s="144">
        <v>3</v>
      </c>
      <c r="E22" s="142">
        <v>18.100000000000001</v>
      </c>
      <c r="F22" s="33"/>
      <c r="G22" s="33"/>
    </row>
    <row r="23" spans="1:7" x14ac:dyDescent="0.25">
      <c r="A23" s="31" t="s">
        <v>21</v>
      </c>
      <c r="B23" s="136" t="s">
        <v>34</v>
      </c>
      <c r="C23" s="139"/>
      <c r="D23" s="144">
        <v>3</v>
      </c>
      <c r="E23" s="142">
        <v>18.100000000000001</v>
      </c>
      <c r="F23" s="33"/>
      <c r="G23" s="33"/>
    </row>
    <row r="24" spans="1:7" x14ac:dyDescent="0.25">
      <c r="A24" s="31" t="s">
        <v>21</v>
      </c>
      <c r="B24" s="136" t="s">
        <v>250</v>
      </c>
      <c r="C24" s="139"/>
      <c r="D24" s="144">
        <v>3</v>
      </c>
      <c r="E24" s="142">
        <v>18.100000000000001</v>
      </c>
      <c r="F24" s="33"/>
      <c r="G24" s="33"/>
    </row>
    <row r="25" spans="1:7" x14ac:dyDescent="0.25">
      <c r="A25" s="31" t="s">
        <v>21</v>
      </c>
      <c r="B25" s="136" t="s">
        <v>35</v>
      </c>
      <c r="C25" s="139"/>
      <c r="D25" s="144">
        <v>3</v>
      </c>
      <c r="E25" s="142">
        <v>18.100000000000001</v>
      </c>
      <c r="F25" s="33"/>
      <c r="G25" s="33"/>
    </row>
    <row r="26" spans="1:7" ht="15.75" x14ac:dyDescent="0.3">
      <c r="A26" s="23"/>
      <c r="B26" s="4"/>
      <c r="C26" s="34"/>
      <c r="D26" s="34"/>
      <c r="E26" s="24"/>
      <c r="F26" s="33"/>
      <c r="G26" s="33"/>
    </row>
    <row r="27" spans="1:7" ht="15.75" x14ac:dyDescent="0.3">
      <c r="A27" s="4" t="s">
        <v>36</v>
      </c>
      <c r="B27" s="4"/>
      <c r="C27" s="34"/>
      <c r="D27" s="34"/>
      <c r="E27" s="24"/>
      <c r="F27" s="33"/>
      <c r="G27" s="33"/>
    </row>
    <row r="28" spans="1:7" ht="15.75" x14ac:dyDescent="0.3">
      <c r="A28" s="1"/>
      <c r="B28" s="4"/>
      <c r="C28" s="4"/>
      <c r="D28" s="4"/>
      <c r="E28" s="24"/>
      <c r="F28" s="26"/>
      <c r="G28" s="26"/>
    </row>
    <row r="29" spans="1:7" ht="15.75" x14ac:dyDescent="0.3">
      <c r="A29" s="1" t="s">
        <v>37</v>
      </c>
      <c r="B29" s="3" t="s">
        <v>38</v>
      </c>
      <c r="C29" s="4"/>
      <c r="D29" s="4"/>
      <c r="E29" s="24"/>
      <c r="F29" s="26"/>
      <c r="G29" s="26"/>
    </row>
    <row r="30" spans="1:7" ht="15.75" x14ac:dyDescent="0.3">
      <c r="A30" s="1"/>
      <c r="B30" s="3" t="s">
        <v>384</v>
      </c>
      <c r="C30" s="4"/>
      <c r="D30" s="4"/>
      <c r="E30" s="24"/>
      <c r="F30" s="26"/>
      <c r="G30" s="26"/>
    </row>
    <row r="31" spans="1:7" x14ac:dyDescent="0.25">
      <c r="A31" s="1"/>
      <c r="B31" s="1"/>
      <c r="C31" s="125" t="s">
        <v>16</v>
      </c>
      <c r="D31" s="126" t="s">
        <v>39</v>
      </c>
      <c r="E31" s="125" t="s">
        <v>378</v>
      </c>
      <c r="F31" s="26"/>
      <c r="G31" s="26"/>
    </row>
    <row r="32" spans="1:7" x14ac:dyDescent="0.25">
      <c r="A32" s="4"/>
      <c r="B32" s="4"/>
      <c r="C32" s="127" t="s">
        <v>17</v>
      </c>
      <c r="D32" s="128" t="s">
        <v>18</v>
      </c>
      <c r="E32" s="127" t="s">
        <v>3</v>
      </c>
      <c r="F32" s="35"/>
      <c r="G32" s="35"/>
    </row>
    <row r="33" spans="1:7" ht="15.75" x14ac:dyDescent="0.3">
      <c r="A33" s="30" t="s">
        <v>40</v>
      </c>
      <c r="B33" s="30" t="s">
        <v>41</v>
      </c>
      <c r="C33" s="123"/>
      <c r="D33" s="123"/>
      <c r="E33" s="123"/>
      <c r="F33" s="36"/>
      <c r="G33" s="37"/>
    </row>
    <row r="34" spans="1:7" ht="15.75" x14ac:dyDescent="0.3">
      <c r="A34" s="39" t="s">
        <v>21</v>
      </c>
      <c r="B34" s="31" t="s">
        <v>290</v>
      </c>
      <c r="C34" s="32" t="s">
        <v>42</v>
      </c>
      <c r="D34" s="32">
        <v>100</v>
      </c>
      <c r="E34" s="142">
        <f>ROUND(+D34*0.42,1)</f>
        <v>42</v>
      </c>
      <c r="F34" s="40"/>
      <c r="G34" s="41"/>
    </row>
    <row r="35" spans="1:7" ht="15.75" x14ac:dyDescent="0.3">
      <c r="A35" s="31" t="s">
        <v>21</v>
      </c>
      <c r="B35" s="31" t="s">
        <v>43</v>
      </c>
      <c r="C35" s="32" t="s">
        <v>42</v>
      </c>
      <c r="D35" s="32">
        <v>300</v>
      </c>
      <c r="E35" s="142">
        <f t="shared" ref="E35:E40" si="0">ROUND(+D35*0.42,1)</f>
        <v>126</v>
      </c>
      <c r="F35" s="40"/>
      <c r="G35" s="41"/>
    </row>
    <row r="36" spans="1:7" ht="15.75" x14ac:dyDescent="0.3">
      <c r="A36" s="31" t="s">
        <v>21</v>
      </c>
      <c r="B36" s="31" t="s">
        <v>44</v>
      </c>
      <c r="C36" s="32" t="s">
        <v>42</v>
      </c>
      <c r="D36" s="32">
        <v>100</v>
      </c>
      <c r="E36" s="142">
        <f t="shared" si="0"/>
        <v>42</v>
      </c>
      <c r="F36" s="40"/>
      <c r="G36" s="41"/>
    </row>
    <row r="37" spans="1:7" ht="15.75" x14ac:dyDescent="0.3">
      <c r="A37" s="31" t="s">
        <v>21</v>
      </c>
      <c r="B37" s="31" t="s">
        <v>45</v>
      </c>
      <c r="C37" s="32" t="s">
        <v>42</v>
      </c>
      <c r="D37" s="32">
        <v>300</v>
      </c>
      <c r="E37" s="142">
        <f t="shared" si="0"/>
        <v>126</v>
      </c>
      <c r="F37" s="40"/>
      <c r="G37" s="41"/>
    </row>
    <row r="38" spans="1:7" ht="15.75" x14ac:dyDescent="0.3">
      <c r="A38" s="31" t="s">
        <v>21</v>
      </c>
      <c r="B38" s="31" t="s">
        <v>291</v>
      </c>
      <c r="C38" s="32" t="s">
        <v>42</v>
      </c>
      <c r="D38" s="32">
        <v>500</v>
      </c>
      <c r="E38" s="142">
        <f t="shared" si="0"/>
        <v>210</v>
      </c>
      <c r="F38" s="40"/>
      <c r="G38" s="41"/>
    </row>
    <row r="39" spans="1:7" ht="15.75" x14ac:dyDescent="0.3">
      <c r="A39" s="31" t="s">
        <v>21</v>
      </c>
      <c r="B39" s="31" t="s">
        <v>46</v>
      </c>
      <c r="C39" s="32" t="s">
        <v>47</v>
      </c>
      <c r="D39" s="32">
        <v>300</v>
      </c>
      <c r="E39" s="142">
        <f t="shared" si="0"/>
        <v>126</v>
      </c>
      <c r="F39" s="40"/>
      <c r="G39" s="41"/>
    </row>
    <row r="40" spans="1:7" ht="15.75" x14ac:dyDescent="0.3">
      <c r="A40" s="31" t="s">
        <v>21</v>
      </c>
      <c r="B40" s="31" t="s">
        <v>292</v>
      </c>
      <c r="C40" s="32" t="s">
        <v>47</v>
      </c>
      <c r="D40" s="32">
        <v>150</v>
      </c>
      <c r="E40" s="142">
        <f t="shared" si="0"/>
        <v>63</v>
      </c>
      <c r="F40" s="40"/>
      <c r="G40" s="41"/>
    </row>
    <row r="41" spans="1:7" ht="15.75" x14ac:dyDescent="0.3">
      <c r="A41" s="30" t="s">
        <v>48</v>
      </c>
      <c r="B41" s="30" t="s">
        <v>289</v>
      </c>
      <c r="C41" s="123"/>
      <c r="D41" s="123"/>
      <c r="E41" s="124"/>
      <c r="F41" s="40"/>
      <c r="G41" s="41"/>
    </row>
    <row r="42" spans="1:7" ht="15.75" x14ac:dyDescent="0.3">
      <c r="A42" s="31" t="s">
        <v>21</v>
      </c>
      <c r="B42" s="44" t="s">
        <v>293</v>
      </c>
      <c r="C42" s="32" t="s">
        <v>49</v>
      </c>
      <c r="D42" s="43">
        <v>300</v>
      </c>
      <c r="E42" s="142">
        <f t="shared" ref="E42:E44" si="1">ROUND(+D42*0.42,1)</f>
        <v>126</v>
      </c>
      <c r="F42" s="40"/>
      <c r="G42" s="41"/>
    </row>
    <row r="43" spans="1:7" ht="15.75" x14ac:dyDescent="0.3">
      <c r="A43" s="31" t="s">
        <v>21</v>
      </c>
      <c r="B43" s="44" t="s">
        <v>294</v>
      </c>
      <c r="C43" s="32" t="s">
        <v>49</v>
      </c>
      <c r="D43" s="43">
        <v>500</v>
      </c>
      <c r="E43" s="142">
        <f t="shared" si="1"/>
        <v>210</v>
      </c>
      <c r="F43" s="40"/>
      <c r="G43" s="41"/>
    </row>
    <row r="44" spans="1:7" ht="15.75" x14ac:dyDescent="0.3">
      <c r="A44" s="31" t="s">
        <v>21</v>
      </c>
      <c r="B44" s="44" t="s">
        <v>50</v>
      </c>
      <c r="C44" s="32" t="s">
        <v>49</v>
      </c>
      <c r="D44" s="43">
        <v>700</v>
      </c>
      <c r="E44" s="142">
        <f t="shared" si="1"/>
        <v>294</v>
      </c>
      <c r="F44" s="36"/>
      <c r="G44" s="37"/>
    </row>
    <row r="45" spans="1:7" ht="15.75" x14ac:dyDescent="0.3">
      <c r="A45" s="30" t="s">
        <v>51</v>
      </c>
      <c r="B45" s="30" t="s">
        <v>52</v>
      </c>
      <c r="C45" s="123"/>
      <c r="D45" s="123"/>
      <c r="E45" s="124"/>
      <c r="F45" s="40"/>
      <c r="G45" s="41"/>
    </row>
    <row r="46" spans="1:7" ht="15.75" x14ac:dyDescent="0.3">
      <c r="A46" s="31" t="s">
        <v>21</v>
      </c>
      <c r="B46" s="38" t="s">
        <v>53</v>
      </c>
      <c r="C46" s="32" t="s">
        <v>54</v>
      </c>
      <c r="D46" s="32">
        <v>50</v>
      </c>
      <c r="E46" s="142">
        <f t="shared" ref="E46:E47" si="2">ROUND(+D46*0.42,1)</f>
        <v>21</v>
      </c>
      <c r="F46" s="40"/>
      <c r="G46" s="41"/>
    </row>
    <row r="47" spans="1:7" ht="15.75" x14ac:dyDescent="0.3">
      <c r="A47" s="31" t="s">
        <v>21</v>
      </c>
      <c r="B47" s="38" t="s">
        <v>295</v>
      </c>
      <c r="C47" s="32" t="s">
        <v>54</v>
      </c>
      <c r="D47" s="32">
        <v>20</v>
      </c>
      <c r="E47" s="142">
        <f t="shared" si="2"/>
        <v>8.4</v>
      </c>
      <c r="F47" s="40"/>
      <c r="G47" s="41"/>
    </row>
    <row r="48" spans="1:7" ht="15.75" x14ac:dyDescent="0.3">
      <c r="A48" s="30" t="s">
        <v>55</v>
      </c>
      <c r="B48" s="30" t="s">
        <v>56</v>
      </c>
      <c r="C48" s="123"/>
      <c r="D48" s="123"/>
      <c r="E48" s="124"/>
      <c r="F48" s="40"/>
      <c r="G48" s="41"/>
    </row>
    <row r="49" spans="1:7" ht="15.75" x14ac:dyDescent="0.3">
      <c r="A49" s="31" t="s">
        <v>21</v>
      </c>
      <c r="B49" s="38" t="s">
        <v>57</v>
      </c>
      <c r="C49" s="32" t="s">
        <v>58</v>
      </c>
      <c r="D49" s="32">
        <v>6000</v>
      </c>
      <c r="E49" s="142">
        <f t="shared" ref="E49:E51" si="3">ROUND(+D49*0.42,1)</f>
        <v>2520</v>
      </c>
      <c r="F49" s="40"/>
      <c r="G49" s="41"/>
    </row>
    <row r="50" spans="1:7" ht="15.75" x14ac:dyDescent="0.3">
      <c r="A50" s="31" t="s">
        <v>21</v>
      </c>
      <c r="B50" s="38" t="s">
        <v>59</v>
      </c>
      <c r="C50" s="32" t="s">
        <v>58</v>
      </c>
      <c r="D50" s="32">
        <v>4650</v>
      </c>
      <c r="E50" s="142">
        <f t="shared" si="3"/>
        <v>1953</v>
      </c>
      <c r="F50" s="40"/>
      <c r="G50" s="41"/>
    </row>
    <row r="51" spans="1:7" ht="15.75" x14ac:dyDescent="0.3">
      <c r="A51" s="31" t="s">
        <v>21</v>
      </c>
      <c r="B51" s="38" t="s">
        <v>60</v>
      </c>
      <c r="C51" s="32" t="s">
        <v>58</v>
      </c>
      <c r="D51" s="32">
        <v>3650</v>
      </c>
      <c r="E51" s="142">
        <f t="shared" si="3"/>
        <v>1533</v>
      </c>
      <c r="F51" s="40"/>
      <c r="G51" s="41"/>
    </row>
    <row r="52" spans="1:7" ht="15.75" x14ac:dyDescent="0.3">
      <c r="A52" s="30" t="s">
        <v>61</v>
      </c>
      <c r="B52" s="30" t="s">
        <v>62</v>
      </c>
      <c r="C52" s="123"/>
      <c r="D52" s="123"/>
      <c r="E52" s="124"/>
      <c r="F52" s="36"/>
      <c r="G52" s="37"/>
    </row>
    <row r="53" spans="1:7" ht="15.75" x14ac:dyDescent="0.3">
      <c r="A53" s="31" t="s">
        <v>21</v>
      </c>
      <c r="B53" s="31" t="s">
        <v>318</v>
      </c>
      <c r="C53" s="32" t="s">
        <v>63</v>
      </c>
      <c r="D53" s="32">
        <v>500</v>
      </c>
      <c r="E53" s="142">
        <f t="shared" ref="E53:E57" si="4">ROUND(+D53*0.42,1)</f>
        <v>210</v>
      </c>
      <c r="F53" s="37"/>
      <c r="G53" s="37"/>
    </row>
    <row r="54" spans="1:7" ht="15.75" x14ac:dyDescent="0.3">
      <c r="A54" s="31" t="s">
        <v>21</v>
      </c>
      <c r="B54" s="31" t="s">
        <v>64</v>
      </c>
      <c r="C54" s="45" t="s">
        <v>63</v>
      </c>
      <c r="D54" s="45">
        <v>650</v>
      </c>
      <c r="E54" s="142">
        <f t="shared" si="4"/>
        <v>273</v>
      </c>
      <c r="F54" s="40"/>
      <c r="G54" s="41"/>
    </row>
    <row r="55" spans="1:7" ht="15.75" x14ac:dyDescent="0.3">
      <c r="A55" s="31" t="s">
        <v>21</v>
      </c>
      <c r="B55" s="31" t="s">
        <v>296</v>
      </c>
      <c r="C55" s="45" t="s">
        <v>63</v>
      </c>
      <c r="D55" s="45">
        <v>250</v>
      </c>
      <c r="E55" s="142">
        <f t="shared" si="4"/>
        <v>105</v>
      </c>
      <c r="F55" s="40"/>
      <c r="G55" s="41"/>
    </row>
    <row r="56" spans="1:7" ht="18" customHeight="1" x14ac:dyDescent="0.3">
      <c r="A56" s="31" t="s">
        <v>21</v>
      </c>
      <c r="B56" s="258" t="s">
        <v>297</v>
      </c>
      <c r="C56" s="32" t="s">
        <v>63</v>
      </c>
      <c r="D56" s="32">
        <v>200</v>
      </c>
      <c r="E56" s="142">
        <f t="shared" si="4"/>
        <v>84</v>
      </c>
      <c r="F56" s="40"/>
      <c r="G56" s="41"/>
    </row>
    <row r="57" spans="1:7" ht="15.75" x14ac:dyDescent="0.3">
      <c r="A57" s="31" t="s">
        <v>21</v>
      </c>
      <c r="B57" s="258" t="s">
        <v>299</v>
      </c>
      <c r="C57" s="32" t="s">
        <v>63</v>
      </c>
      <c r="D57" s="32">
        <v>500</v>
      </c>
      <c r="E57" s="142">
        <f t="shared" si="4"/>
        <v>210</v>
      </c>
      <c r="F57" s="40"/>
      <c r="G57" s="41"/>
    </row>
    <row r="58" spans="1:7" ht="15.75" x14ac:dyDescent="0.3">
      <c r="A58" s="30" t="s">
        <v>65</v>
      </c>
      <c r="B58" s="30" t="s">
        <v>66</v>
      </c>
      <c r="C58" s="123"/>
      <c r="D58" s="123"/>
      <c r="E58" s="124"/>
      <c r="F58" s="40"/>
      <c r="G58" s="41"/>
    </row>
    <row r="59" spans="1:7" ht="15.75" x14ac:dyDescent="0.3">
      <c r="A59" s="31" t="s">
        <v>21</v>
      </c>
      <c r="B59" s="38" t="s">
        <v>67</v>
      </c>
      <c r="C59" s="32" t="s">
        <v>68</v>
      </c>
      <c r="D59" s="32">
        <v>1000</v>
      </c>
      <c r="E59" s="142">
        <f t="shared" ref="E59:E61" si="5">ROUND(+D59*0.42,1)</f>
        <v>420</v>
      </c>
      <c r="F59" s="46"/>
      <c r="G59" s="41"/>
    </row>
    <row r="60" spans="1:7" ht="15.75" x14ac:dyDescent="0.3">
      <c r="A60" s="31" t="s">
        <v>21</v>
      </c>
      <c r="B60" s="38" t="s">
        <v>69</v>
      </c>
      <c r="C60" s="32" t="s">
        <v>68</v>
      </c>
      <c r="D60" s="32">
        <v>800</v>
      </c>
      <c r="E60" s="142">
        <f t="shared" si="5"/>
        <v>336</v>
      </c>
      <c r="F60" s="40"/>
      <c r="G60" s="41"/>
    </row>
    <row r="61" spans="1:7" ht="15.75" x14ac:dyDescent="0.3">
      <c r="A61" s="31" t="s">
        <v>21</v>
      </c>
      <c r="B61" s="38" t="s">
        <v>70</v>
      </c>
      <c r="C61" s="32" t="s">
        <v>68</v>
      </c>
      <c r="D61" s="32">
        <v>200</v>
      </c>
      <c r="E61" s="142">
        <f t="shared" si="5"/>
        <v>84</v>
      </c>
      <c r="F61" s="37"/>
      <c r="G61" s="41"/>
    </row>
    <row r="62" spans="1:7" ht="15.75" x14ac:dyDescent="0.3">
      <c r="A62" s="23"/>
      <c r="B62" s="4"/>
      <c r="C62" s="34"/>
      <c r="D62" s="34"/>
      <c r="E62" s="190"/>
      <c r="F62" s="37"/>
      <c r="G62" s="41"/>
    </row>
    <row r="63" spans="1:7" ht="15.75" x14ac:dyDescent="0.3">
      <c r="A63" s="23"/>
      <c r="B63" s="4"/>
      <c r="C63" s="34"/>
      <c r="D63" s="34"/>
      <c r="E63" s="190"/>
      <c r="F63" s="37"/>
      <c r="G63" s="41"/>
    </row>
    <row r="64" spans="1:7" ht="15.75" x14ac:dyDescent="0.3">
      <c r="A64" s="47"/>
      <c r="B64" s="48"/>
      <c r="C64" s="48"/>
      <c r="D64" s="48"/>
      <c r="E64" s="24"/>
      <c r="F64" s="46"/>
      <c r="G64" s="41"/>
    </row>
    <row r="65" spans="1:7" ht="32.25" customHeight="1" x14ac:dyDescent="0.3">
      <c r="A65" s="362" t="s">
        <v>446</v>
      </c>
      <c r="B65" s="363"/>
      <c r="C65" s="363"/>
      <c r="D65" s="363"/>
      <c r="E65" s="363"/>
      <c r="F65" s="40"/>
      <c r="G65" s="41"/>
    </row>
    <row r="66" spans="1:7" ht="16.5" x14ac:dyDescent="0.3">
      <c r="A66" s="360" t="s">
        <v>11</v>
      </c>
      <c r="B66" s="360"/>
      <c r="C66" s="255"/>
      <c r="D66" s="255"/>
      <c r="E66" s="27"/>
      <c r="F66" s="40"/>
      <c r="G66" s="41"/>
    </row>
    <row r="67" spans="1:7" ht="15.75" x14ac:dyDescent="0.3">
      <c r="A67" s="256"/>
      <c r="B67" s="256"/>
      <c r="C67" s="256"/>
      <c r="D67" s="256"/>
      <c r="E67" s="24"/>
      <c r="F67" s="50"/>
      <c r="G67" s="50"/>
    </row>
    <row r="68" spans="1:7" ht="15.75" x14ac:dyDescent="0.3">
      <c r="A68" s="48"/>
      <c r="B68" s="48"/>
      <c r="C68" s="48"/>
      <c r="D68" s="48"/>
      <c r="E68" s="24"/>
      <c r="F68" s="33"/>
      <c r="G68" s="33"/>
    </row>
    <row r="69" spans="1:7" x14ac:dyDescent="0.25">
      <c r="A69" s="25"/>
      <c r="B69" s="75" t="s">
        <v>451</v>
      </c>
      <c r="C69" s="26"/>
      <c r="D69" s="26"/>
      <c r="E69" s="75" t="s">
        <v>12</v>
      </c>
      <c r="F69" s="33"/>
      <c r="G69" s="33"/>
    </row>
    <row r="70" spans="1:7" x14ac:dyDescent="0.25">
      <c r="E70" s="75" t="s">
        <v>379</v>
      </c>
    </row>
  </sheetData>
  <mergeCells count="2">
    <mergeCell ref="A65:E65"/>
    <mergeCell ref="A66:B66"/>
  </mergeCells>
  <pageMargins left="0.70866141732283472" right="0.70866141732283472" top="0.74803149606299213" bottom="0.74803149606299213" header="0.31496062992125984"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EBF2-8681-4700-BAFC-71B337E70A07}">
  <sheetPr>
    <tabColor theme="5" tint="0.59999389629810485"/>
    <pageSetUpPr fitToPage="1"/>
  </sheetPr>
  <dimension ref="A1:S65"/>
  <sheetViews>
    <sheetView zoomScaleNormal="100" workbookViewId="0">
      <pane xSplit="2" ySplit="6" topLeftCell="E58" activePane="bottomRight" state="frozen"/>
      <selection activeCell="C48" sqref="C48"/>
      <selection pane="topRight" activeCell="C48" sqref="C48"/>
      <selection pane="bottomLeft" activeCell="C48" sqref="C48"/>
      <selection pane="bottomRight" sqref="A1:S66"/>
    </sheetView>
  </sheetViews>
  <sheetFormatPr defaultRowHeight="15" x14ac:dyDescent="0.25"/>
  <cols>
    <col min="2" max="2" width="58.5703125" customWidth="1"/>
    <col min="3" max="3" width="17.42578125" customWidth="1"/>
    <col min="4" max="4" width="14" customWidth="1"/>
    <col min="5" max="5" width="15.5703125" customWidth="1"/>
    <col min="6" max="6" width="16.5703125" customWidth="1"/>
    <col min="7" max="7" width="27" customWidth="1"/>
    <col min="8" max="8" width="13.7109375" customWidth="1"/>
    <col min="9" max="9" width="13.5703125" customWidth="1"/>
    <col min="10" max="10" width="14" customWidth="1"/>
    <col min="11" max="11" width="19.7109375" customWidth="1"/>
    <col min="12" max="12" width="21.5703125" customWidth="1"/>
    <col min="13" max="13" width="14.7109375" customWidth="1"/>
    <col min="14" max="14" width="14" customWidth="1"/>
    <col min="15" max="15" width="17" customWidth="1"/>
    <col min="16" max="16" width="33" customWidth="1"/>
    <col min="17" max="17" width="13.42578125" customWidth="1"/>
    <col min="18" max="18" width="26.5703125" customWidth="1"/>
    <col min="19" max="19" width="11.5703125" customWidth="1"/>
  </cols>
  <sheetData>
    <row r="1" spans="1:19" x14ac:dyDescent="0.25">
      <c r="A1" s="3" t="s">
        <v>0</v>
      </c>
      <c r="B1" s="2"/>
      <c r="C1" s="2"/>
      <c r="D1" s="2"/>
      <c r="E1" s="2"/>
      <c r="F1" s="2"/>
      <c r="G1" s="2"/>
      <c r="H1" s="2"/>
      <c r="I1" s="2"/>
      <c r="J1" s="2"/>
      <c r="K1" s="2"/>
      <c r="L1" s="2"/>
      <c r="M1" s="2"/>
      <c r="N1" s="2"/>
      <c r="O1" s="2"/>
      <c r="P1" s="2"/>
      <c r="Q1" s="2"/>
      <c r="R1" s="2"/>
      <c r="S1" s="3"/>
    </row>
    <row r="2" spans="1:19" x14ac:dyDescent="0.25">
      <c r="A2" s="2"/>
      <c r="B2" s="2"/>
      <c r="C2" s="2"/>
      <c r="D2" s="2"/>
      <c r="E2" s="2"/>
      <c r="F2" s="2"/>
      <c r="G2" s="2"/>
      <c r="H2" s="2"/>
      <c r="I2" s="2"/>
      <c r="J2" s="2"/>
      <c r="K2" s="2"/>
      <c r="L2" s="2"/>
      <c r="M2" s="2"/>
      <c r="N2" s="2"/>
      <c r="O2" s="2"/>
      <c r="P2" s="2"/>
      <c r="Q2" s="2"/>
      <c r="R2" s="2"/>
      <c r="S2" s="3" t="s">
        <v>108</v>
      </c>
    </row>
    <row r="3" spans="1:19" x14ac:dyDescent="0.25">
      <c r="A3" s="3" t="s">
        <v>385</v>
      </c>
      <c r="B3" s="2"/>
      <c r="C3" s="2"/>
      <c r="D3" s="2"/>
      <c r="E3" s="2"/>
      <c r="F3" s="2"/>
      <c r="G3" s="2"/>
      <c r="H3" s="2"/>
      <c r="I3" s="2"/>
      <c r="J3" s="2"/>
      <c r="K3" s="2"/>
      <c r="L3" s="2"/>
      <c r="M3" s="2"/>
      <c r="N3" s="2"/>
      <c r="O3" s="2"/>
      <c r="P3" s="2"/>
      <c r="Q3" s="2"/>
      <c r="R3" s="2"/>
      <c r="S3" s="2"/>
    </row>
    <row r="4" spans="1:19" ht="108" customHeight="1" x14ac:dyDescent="0.25">
      <c r="A4" s="364" t="s">
        <v>386</v>
      </c>
      <c r="B4" s="365"/>
      <c r="C4" s="365"/>
      <c r="D4" s="365"/>
      <c r="E4" s="365"/>
      <c r="F4" s="2"/>
      <c r="G4" s="2"/>
      <c r="H4" s="2"/>
      <c r="I4" s="2"/>
      <c r="J4" s="2"/>
      <c r="K4" s="2"/>
      <c r="L4" s="2"/>
      <c r="M4" s="2"/>
      <c r="N4" s="2"/>
      <c r="O4" s="2"/>
      <c r="P4" s="2"/>
      <c r="Q4" s="2"/>
      <c r="R4" s="2"/>
      <c r="S4" s="2"/>
    </row>
    <row r="5" spans="1:19" x14ac:dyDescent="0.25">
      <c r="A5" s="1"/>
      <c r="B5" s="4"/>
      <c r="C5" s="4"/>
      <c r="D5" s="4"/>
      <c r="E5" s="4"/>
      <c r="F5" s="4"/>
      <c r="G5" s="4"/>
      <c r="H5" s="4"/>
      <c r="I5" s="4"/>
      <c r="J5" s="4"/>
      <c r="K5" s="4"/>
      <c r="L5" s="4"/>
      <c r="M5" s="4"/>
      <c r="N5" s="4"/>
      <c r="O5" s="4"/>
      <c r="P5" s="4"/>
      <c r="Q5" s="4"/>
      <c r="R5" s="4"/>
      <c r="S5" s="4"/>
    </row>
    <row r="6" spans="1:19" x14ac:dyDescent="0.25">
      <c r="A6" s="78" t="s">
        <v>109</v>
      </c>
      <c r="B6" s="79"/>
      <c r="C6" s="163" t="s">
        <v>110</v>
      </c>
      <c r="D6" s="283" t="s">
        <v>111</v>
      </c>
      <c r="E6" s="162" t="s">
        <v>112</v>
      </c>
      <c r="F6" s="162" t="s">
        <v>113</v>
      </c>
      <c r="G6" s="162" t="s">
        <v>114</v>
      </c>
      <c r="H6" s="162" t="s">
        <v>115</v>
      </c>
      <c r="I6" s="162" t="s">
        <v>116</v>
      </c>
      <c r="J6" s="162" t="s">
        <v>117</v>
      </c>
      <c r="K6" s="162" t="s">
        <v>118</v>
      </c>
      <c r="L6" s="162" t="s">
        <v>119</v>
      </c>
      <c r="M6" s="162" t="s">
        <v>120</v>
      </c>
      <c r="N6" s="162" t="s">
        <v>121</v>
      </c>
      <c r="O6" s="162" t="s">
        <v>122</v>
      </c>
      <c r="P6" s="162" t="s">
        <v>123</v>
      </c>
      <c r="Q6" s="162" t="s">
        <v>124</v>
      </c>
      <c r="R6" s="162" t="s">
        <v>125</v>
      </c>
      <c r="S6" s="163" t="s">
        <v>126</v>
      </c>
    </row>
    <row r="7" spans="1:19" x14ac:dyDescent="0.25">
      <c r="A7" s="80" t="s">
        <v>4</v>
      </c>
      <c r="B7" s="81" t="s">
        <v>241</v>
      </c>
      <c r="C7" s="165"/>
      <c r="D7" s="165"/>
      <c r="E7" s="164"/>
      <c r="F7" s="164"/>
      <c r="G7" s="217"/>
      <c r="H7" s="164"/>
      <c r="I7" s="164"/>
      <c r="J7" s="164"/>
      <c r="K7" s="164"/>
      <c r="L7" s="260"/>
      <c r="M7" s="164"/>
      <c r="N7" s="164"/>
      <c r="O7" s="164"/>
      <c r="P7" s="164"/>
      <c r="Q7" s="164"/>
      <c r="R7" s="164"/>
      <c r="S7" s="165"/>
    </row>
    <row r="8" spans="1:19" x14ac:dyDescent="0.25">
      <c r="A8" s="82" t="s">
        <v>127</v>
      </c>
      <c r="B8" s="82" t="s">
        <v>335</v>
      </c>
      <c r="C8" s="156"/>
      <c r="D8" s="156"/>
      <c r="E8" s="156"/>
      <c r="F8" s="156"/>
      <c r="G8" s="83"/>
      <c r="H8" s="84"/>
      <c r="I8" s="156"/>
      <c r="J8" s="156"/>
      <c r="K8" s="156"/>
      <c r="L8" s="156"/>
      <c r="M8" s="84"/>
      <c r="N8" s="156"/>
      <c r="O8" s="156"/>
      <c r="P8" s="156"/>
      <c r="Q8" s="156"/>
      <c r="R8" s="156"/>
      <c r="S8" s="156"/>
    </row>
    <row r="9" spans="1:19" ht="31.5" x14ac:dyDescent="0.25">
      <c r="A9" s="38"/>
      <c r="B9" s="90" t="s">
        <v>128</v>
      </c>
      <c r="C9" s="86">
        <v>2950</v>
      </c>
      <c r="D9" s="173">
        <v>3300</v>
      </c>
      <c r="E9" s="155"/>
      <c r="F9" s="149"/>
      <c r="G9" s="87">
        <v>3500</v>
      </c>
      <c r="H9" s="158"/>
      <c r="I9" s="88"/>
      <c r="J9" s="206">
        <v>2990</v>
      </c>
      <c r="K9" s="155"/>
      <c r="L9" s="261" t="s">
        <v>413</v>
      </c>
      <c r="M9" s="209">
        <v>4500</v>
      </c>
      <c r="N9" s="89">
        <v>3330</v>
      </c>
      <c r="O9" s="229">
        <v>2400</v>
      </c>
      <c r="P9" s="207">
        <v>0</v>
      </c>
      <c r="Q9" s="86"/>
      <c r="R9" s="311" t="s">
        <v>398</v>
      </c>
      <c r="S9" s="155"/>
    </row>
    <row r="10" spans="1:19" ht="31.5" x14ac:dyDescent="0.25">
      <c r="A10" s="38"/>
      <c r="B10" s="38" t="s">
        <v>129</v>
      </c>
      <c r="C10" s="86">
        <v>2950</v>
      </c>
      <c r="D10" s="173">
        <v>3300</v>
      </c>
      <c r="E10" s="155"/>
      <c r="F10" s="157"/>
      <c r="G10" s="87">
        <v>3500</v>
      </c>
      <c r="H10" s="158"/>
      <c r="I10" s="173"/>
      <c r="J10" s="158">
        <v>2990</v>
      </c>
      <c r="K10" s="155"/>
      <c r="L10" s="261" t="s">
        <v>413</v>
      </c>
      <c r="M10" s="209">
        <v>4500</v>
      </c>
      <c r="N10" s="155">
        <v>3330</v>
      </c>
      <c r="O10" s="229">
        <v>2400</v>
      </c>
      <c r="P10" s="207">
        <v>4100</v>
      </c>
      <c r="Q10" s="86"/>
      <c r="R10" s="311" t="s">
        <v>398</v>
      </c>
      <c r="S10" s="155"/>
    </row>
    <row r="11" spans="1:19" ht="31.5" x14ac:dyDescent="0.25">
      <c r="A11" s="90"/>
      <c r="B11" s="38" t="s">
        <v>130</v>
      </c>
      <c r="C11" s="86">
        <v>2950</v>
      </c>
      <c r="D11" s="173">
        <v>3300</v>
      </c>
      <c r="E11" s="92"/>
      <c r="F11" s="157"/>
      <c r="G11" s="87">
        <v>3500</v>
      </c>
      <c r="H11" s="225"/>
      <c r="I11" s="173"/>
      <c r="J11" s="157">
        <v>3290</v>
      </c>
      <c r="K11" s="159"/>
      <c r="L11" s="261" t="s">
        <v>413</v>
      </c>
      <c r="M11" s="209">
        <v>4500</v>
      </c>
      <c r="N11" s="159">
        <v>3330</v>
      </c>
      <c r="O11" s="229">
        <v>2400</v>
      </c>
      <c r="P11" s="208">
        <v>4400</v>
      </c>
      <c r="Q11" s="91"/>
      <c r="R11" s="311" t="s">
        <v>399</v>
      </c>
      <c r="S11" s="159"/>
    </row>
    <row r="12" spans="1:19" x14ac:dyDescent="0.25">
      <c r="A12" s="38"/>
      <c r="B12" s="38"/>
      <c r="C12" s="155"/>
      <c r="D12" s="174"/>
      <c r="E12" s="155"/>
      <c r="F12" s="155"/>
      <c r="G12" s="87"/>
      <c r="H12" s="86"/>
      <c r="I12" s="155"/>
      <c r="J12" s="155"/>
      <c r="K12" s="155"/>
      <c r="L12" s="155"/>
      <c r="M12" s="155"/>
      <c r="N12" s="160"/>
      <c r="O12" s="93"/>
      <c r="P12" s="224"/>
      <c r="Q12" s="86"/>
      <c r="R12" s="187"/>
      <c r="S12" s="155"/>
    </row>
    <row r="13" spans="1:19" ht="26.25" x14ac:dyDescent="0.25">
      <c r="A13" s="38"/>
      <c r="B13" s="297" t="s">
        <v>334</v>
      </c>
      <c r="C13" s="155"/>
      <c r="D13" s="174"/>
      <c r="E13" s="155"/>
      <c r="F13" s="155"/>
      <c r="G13" s="87"/>
      <c r="H13" s="86"/>
      <c r="I13" s="155"/>
      <c r="J13" s="155"/>
      <c r="K13" s="155"/>
      <c r="L13" s="155"/>
      <c r="M13" s="155"/>
      <c r="N13" s="160"/>
      <c r="O13" s="93"/>
      <c r="P13" s="149"/>
      <c r="Q13" s="86"/>
      <c r="R13" s="149"/>
      <c r="S13" s="155"/>
    </row>
    <row r="14" spans="1:19" x14ac:dyDescent="0.25">
      <c r="A14" s="38"/>
      <c r="B14" s="90" t="s">
        <v>128</v>
      </c>
      <c r="C14" s="155"/>
      <c r="D14" s="174"/>
      <c r="E14" s="155"/>
      <c r="F14" s="155"/>
      <c r="G14" s="87"/>
      <c r="H14" s="86"/>
      <c r="I14" s="155"/>
      <c r="J14" s="155"/>
      <c r="K14" s="155"/>
      <c r="L14" s="155" t="s">
        <v>414</v>
      </c>
      <c r="M14" s="155"/>
      <c r="N14" s="160">
        <v>4690</v>
      </c>
      <c r="O14" s="93"/>
      <c r="P14" s="149"/>
      <c r="Q14" s="86"/>
      <c r="R14" s="149"/>
      <c r="S14" s="155"/>
    </row>
    <row r="15" spans="1:19" x14ac:dyDescent="0.25">
      <c r="A15" s="38"/>
      <c r="B15" s="38" t="s">
        <v>129</v>
      </c>
      <c r="C15" s="155"/>
      <c r="D15" s="174"/>
      <c r="E15" s="155"/>
      <c r="F15" s="155"/>
      <c r="G15" s="87"/>
      <c r="H15" s="86"/>
      <c r="I15" s="155"/>
      <c r="J15" s="155"/>
      <c r="K15" s="155"/>
      <c r="L15" s="155"/>
      <c r="M15" s="155"/>
      <c r="N15" s="160">
        <v>4690</v>
      </c>
      <c r="O15" s="93"/>
      <c r="P15" s="149"/>
      <c r="Q15" s="86"/>
      <c r="R15" s="149"/>
      <c r="S15" s="155"/>
    </row>
    <row r="16" spans="1:19" x14ac:dyDescent="0.25">
      <c r="A16" s="38"/>
      <c r="B16" s="38" t="s">
        <v>130</v>
      </c>
      <c r="C16" s="155"/>
      <c r="D16" s="174"/>
      <c r="E16" s="155"/>
      <c r="F16" s="155"/>
      <c r="G16" s="87"/>
      <c r="H16" s="86"/>
      <c r="I16" s="155"/>
      <c r="J16" s="155"/>
      <c r="K16" s="155"/>
      <c r="L16" s="155"/>
      <c r="M16" s="155"/>
      <c r="N16" s="160">
        <v>4690</v>
      </c>
      <c r="O16" s="93"/>
      <c r="P16" s="149"/>
      <c r="Q16" s="86"/>
      <c r="R16" s="149"/>
      <c r="S16" s="155"/>
    </row>
    <row r="17" spans="1:19" x14ac:dyDescent="0.25">
      <c r="A17" s="38"/>
      <c r="B17" s="38"/>
      <c r="C17" s="155"/>
      <c r="D17" s="174"/>
      <c r="E17" s="155"/>
      <c r="F17" s="155"/>
      <c r="G17" s="87"/>
      <c r="H17" s="86"/>
      <c r="I17" s="155"/>
      <c r="J17" s="155"/>
      <c r="K17" s="155"/>
      <c r="L17" s="155"/>
      <c r="M17" s="155"/>
      <c r="N17" s="160"/>
      <c r="O17" s="93"/>
      <c r="P17" s="149"/>
      <c r="Q17" s="86"/>
      <c r="R17" s="149"/>
      <c r="S17" s="155"/>
    </row>
    <row r="18" spans="1:19" ht="18.75" customHeight="1" x14ac:dyDescent="0.25">
      <c r="A18" s="82" t="s">
        <v>131</v>
      </c>
      <c r="B18" s="82" t="s">
        <v>336</v>
      </c>
      <c r="C18" s="84"/>
      <c r="D18" s="84"/>
      <c r="E18" s="84"/>
      <c r="F18" s="84"/>
      <c r="G18" s="175"/>
      <c r="H18" s="84"/>
      <c r="I18" s="84"/>
      <c r="J18" s="84"/>
      <c r="K18" s="84"/>
      <c r="L18" s="84"/>
      <c r="M18" s="84"/>
      <c r="N18" s="84"/>
      <c r="O18" s="84"/>
      <c r="P18" s="84"/>
      <c r="Q18" s="84"/>
      <c r="R18" s="84"/>
      <c r="S18" s="84"/>
    </row>
    <row r="19" spans="1:19" ht="65.25" customHeight="1" x14ac:dyDescent="0.25">
      <c r="A19" s="38"/>
      <c r="B19" s="38" t="s">
        <v>128</v>
      </c>
      <c r="C19" s="160" t="s">
        <v>432</v>
      </c>
      <c r="D19" s="161"/>
      <c r="E19" s="160"/>
      <c r="F19" s="232"/>
      <c r="G19" s="198"/>
      <c r="H19" s="149"/>
      <c r="I19" s="161"/>
      <c r="J19" s="158"/>
      <c r="K19" s="186"/>
      <c r="L19" s="224" t="s">
        <v>410</v>
      </c>
      <c r="M19" s="148"/>
      <c r="N19" s="160">
        <v>3420</v>
      </c>
      <c r="O19" s="158"/>
      <c r="P19" s="226"/>
      <c r="Q19" s="95"/>
      <c r="R19" s="186" t="s">
        <v>400</v>
      </c>
      <c r="S19" s="160">
        <v>2580</v>
      </c>
    </row>
    <row r="20" spans="1:19" ht="65.25" customHeight="1" x14ac:dyDescent="0.25">
      <c r="A20" s="38"/>
      <c r="B20" s="38" t="s">
        <v>129</v>
      </c>
      <c r="C20" s="160" t="s">
        <v>432</v>
      </c>
      <c r="D20" s="161"/>
      <c r="E20" s="160"/>
      <c r="F20" s="232"/>
      <c r="G20" s="198"/>
      <c r="H20" s="149"/>
      <c r="I20" s="161"/>
      <c r="J20" s="158"/>
      <c r="K20" s="186"/>
      <c r="L20" s="224" t="s">
        <v>410</v>
      </c>
      <c r="M20" s="148"/>
      <c r="N20" s="160">
        <v>3420</v>
      </c>
      <c r="O20" s="158"/>
      <c r="P20" s="205"/>
      <c r="Q20" s="95"/>
      <c r="R20" s="186"/>
      <c r="S20" s="160">
        <v>2580</v>
      </c>
    </row>
    <row r="21" spans="1:19" ht="64.5" customHeight="1" x14ac:dyDescent="0.25">
      <c r="A21" s="38"/>
      <c r="B21" s="38" t="s">
        <v>130</v>
      </c>
      <c r="C21" s="160" t="s">
        <v>432</v>
      </c>
      <c r="D21" s="161"/>
      <c r="E21" s="200"/>
      <c r="F21" s="233"/>
      <c r="G21" s="198"/>
      <c r="H21" s="149"/>
      <c r="I21" s="161"/>
      <c r="J21" s="158"/>
      <c r="K21" s="186"/>
      <c r="L21" s="224" t="s">
        <v>410</v>
      </c>
      <c r="M21" s="224"/>
      <c r="N21" s="160">
        <v>3420</v>
      </c>
      <c r="O21" s="158"/>
      <c r="P21" s="160"/>
      <c r="Q21" s="95"/>
      <c r="R21" s="186"/>
      <c r="S21" s="199">
        <v>2580</v>
      </c>
    </row>
    <row r="22" spans="1:19" x14ac:dyDescent="0.25">
      <c r="A22" s="38"/>
      <c r="B22" s="38"/>
      <c r="C22" s="160"/>
      <c r="D22" s="160"/>
      <c r="E22" s="160"/>
      <c r="F22" s="167"/>
      <c r="G22" s="198"/>
      <c r="H22" s="160"/>
      <c r="I22" s="160"/>
      <c r="J22" s="160"/>
      <c r="K22" s="160"/>
      <c r="L22" s="160"/>
      <c r="M22" s="234"/>
      <c r="N22" s="160"/>
      <c r="O22" s="209"/>
      <c r="P22" s="160"/>
      <c r="Q22" s="161"/>
      <c r="R22" s="160"/>
      <c r="S22" s="160"/>
    </row>
    <row r="23" spans="1:19" ht="26.25" x14ac:dyDescent="0.25">
      <c r="A23" s="38"/>
      <c r="B23" s="297" t="s">
        <v>334</v>
      </c>
      <c r="C23" s="160"/>
      <c r="D23" s="160"/>
      <c r="E23" s="160"/>
      <c r="F23" s="167"/>
      <c r="G23" s="198"/>
      <c r="H23" s="160"/>
      <c r="I23" s="160"/>
      <c r="J23" s="160"/>
      <c r="K23" s="160"/>
      <c r="L23" s="160"/>
      <c r="M23" s="234"/>
      <c r="N23" s="160"/>
      <c r="O23" s="209"/>
      <c r="P23" s="160"/>
      <c r="Q23" s="161"/>
      <c r="R23" s="160"/>
      <c r="S23" s="160"/>
    </row>
    <row r="24" spans="1:19" x14ac:dyDescent="0.25">
      <c r="A24" s="38"/>
      <c r="B24" s="38" t="s">
        <v>128</v>
      </c>
      <c r="C24" s="160"/>
      <c r="D24" s="160"/>
      <c r="E24" s="160"/>
      <c r="F24" s="167"/>
      <c r="G24" s="198"/>
      <c r="H24" s="160"/>
      <c r="I24" s="160"/>
      <c r="J24" s="160">
        <v>4760</v>
      </c>
      <c r="K24" s="160"/>
      <c r="L24" s="160"/>
      <c r="M24" s="234"/>
      <c r="N24" s="160"/>
      <c r="O24" s="209"/>
      <c r="P24" s="160"/>
      <c r="Q24" s="161"/>
      <c r="R24" s="160"/>
      <c r="S24" s="160"/>
    </row>
    <row r="25" spans="1:19" x14ac:dyDescent="0.25">
      <c r="A25" s="38"/>
      <c r="B25" s="38" t="s">
        <v>129</v>
      </c>
      <c r="C25" s="160"/>
      <c r="D25" s="160"/>
      <c r="E25" s="160"/>
      <c r="F25" s="167"/>
      <c r="G25" s="198"/>
      <c r="H25" s="160"/>
      <c r="I25" s="160"/>
      <c r="J25" s="160">
        <v>4760</v>
      </c>
      <c r="K25" s="160"/>
      <c r="L25" s="160"/>
      <c r="M25" s="234"/>
      <c r="N25" s="160"/>
      <c r="O25" s="209"/>
      <c r="P25" s="160"/>
      <c r="Q25" s="161"/>
      <c r="R25" s="160"/>
      <c r="S25" s="160"/>
    </row>
    <row r="26" spans="1:19" x14ac:dyDescent="0.25">
      <c r="A26" s="38"/>
      <c r="B26" s="38" t="s">
        <v>130</v>
      </c>
      <c r="C26" s="160"/>
      <c r="D26" s="160"/>
      <c r="E26" s="160"/>
      <c r="F26" s="167"/>
      <c r="G26" s="198"/>
      <c r="H26" s="160"/>
      <c r="I26" s="160"/>
      <c r="J26" s="160">
        <v>5060</v>
      </c>
      <c r="K26" s="160"/>
      <c r="L26" s="160"/>
      <c r="M26" s="234"/>
      <c r="N26" s="160"/>
      <c r="O26" s="209"/>
      <c r="P26" s="160"/>
      <c r="Q26" s="161"/>
      <c r="R26" s="160"/>
      <c r="S26" s="160"/>
    </row>
    <row r="27" spans="1:19" ht="21" customHeight="1" x14ac:dyDescent="0.25">
      <c r="A27" s="55"/>
      <c r="B27" s="38"/>
      <c r="C27" s="179"/>
      <c r="D27" s="179"/>
      <c r="E27" s="179"/>
      <c r="F27" s="179"/>
      <c r="G27" s="179"/>
      <c r="H27" s="179"/>
      <c r="I27" s="215"/>
      <c r="J27" s="166"/>
      <c r="K27" s="215"/>
      <c r="L27" s="262"/>
      <c r="M27" s="215"/>
      <c r="N27" s="334"/>
      <c r="O27" s="215"/>
      <c r="P27" s="215"/>
      <c r="Q27" s="227"/>
      <c r="R27" s="215"/>
      <c r="S27" s="322"/>
    </row>
    <row r="28" spans="1:19" x14ac:dyDescent="0.25">
      <c r="A28" s="78" t="s">
        <v>109</v>
      </c>
      <c r="B28" s="79"/>
      <c r="C28" s="163" t="s">
        <v>110</v>
      </c>
      <c r="D28" s="163" t="s">
        <v>111</v>
      </c>
      <c r="E28" s="162" t="s">
        <v>112</v>
      </c>
      <c r="F28" s="162" t="s">
        <v>113</v>
      </c>
      <c r="G28" s="162" t="s">
        <v>114</v>
      </c>
      <c r="H28" s="162" t="s">
        <v>115</v>
      </c>
      <c r="I28" s="162" t="s">
        <v>116</v>
      </c>
      <c r="J28" s="162" t="s">
        <v>117</v>
      </c>
      <c r="K28" s="162" t="s">
        <v>118</v>
      </c>
      <c r="L28" s="259" t="s">
        <v>119</v>
      </c>
      <c r="M28" s="162" t="s">
        <v>120</v>
      </c>
      <c r="N28" s="162" t="s">
        <v>121</v>
      </c>
      <c r="O28" s="162" t="s">
        <v>122</v>
      </c>
      <c r="P28" s="162" t="s">
        <v>123</v>
      </c>
      <c r="Q28" s="162" t="s">
        <v>124</v>
      </c>
      <c r="R28" s="162" t="s">
        <v>125</v>
      </c>
      <c r="S28" s="163" t="s">
        <v>126</v>
      </c>
    </row>
    <row r="29" spans="1:19" x14ac:dyDescent="0.25">
      <c r="A29" s="80" t="s">
        <v>7</v>
      </c>
      <c r="B29" s="80" t="s">
        <v>135</v>
      </c>
      <c r="C29" s="165"/>
      <c r="D29" s="165"/>
      <c r="E29" s="164"/>
      <c r="F29" s="164"/>
      <c r="G29" s="217"/>
      <c r="H29" s="164"/>
      <c r="I29" s="164"/>
      <c r="J29" s="164"/>
      <c r="K29" s="164"/>
      <c r="L29" s="260"/>
      <c r="M29" s="164"/>
      <c r="N29" s="164"/>
      <c r="O29" s="164"/>
      <c r="P29" s="164"/>
      <c r="Q29" s="164"/>
      <c r="R29" s="164"/>
      <c r="S29" s="165"/>
    </row>
    <row r="30" spans="1:19" x14ac:dyDescent="0.25">
      <c r="A30" s="94" t="s">
        <v>136</v>
      </c>
      <c r="B30" s="176" t="s">
        <v>337</v>
      </c>
      <c r="C30" s="211"/>
      <c r="D30" s="214"/>
      <c r="E30" s="214"/>
      <c r="F30" s="214"/>
      <c r="G30" s="218"/>
      <c r="H30" s="214"/>
      <c r="I30" s="214"/>
      <c r="J30" s="214"/>
      <c r="K30" s="211"/>
      <c r="L30" s="263"/>
      <c r="M30" s="214"/>
      <c r="N30" s="214"/>
      <c r="O30" s="214"/>
      <c r="P30" s="214"/>
      <c r="Q30" s="214"/>
      <c r="R30" s="214"/>
      <c r="S30" s="211"/>
    </row>
    <row r="31" spans="1:19" ht="103.5" customHeight="1" x14ac:dyDescent="0.25">
      <c r="A31" s="38"/>
      <c r="B31" s="272" t="s">
        <v>338</v>
      </c>
      <c r="C31" s="188" t="s">
        <v>433</v>
      </c>
      <c r="D31" s="274">
        <v>3500</v>
      </c>
      <c r="E31" s="275"/>
      <c r="F31" s="242"/>
      <c r="G31" s="276">
        <v>3500</v>
      </c>
      <c r="H31" s="332">
        <v>2505</v>
      </c>
      <c r="I31" s="273"/>
      <c r="J31" s="273">
        <v>3300</v>
      </c>
      <c r="K31" s="186" t="s">
        <v>437</v>
      </c>
      <c r="L31" s="152" t="s">
        <v>411</v>
      </c>
      <c r="M31" s="315">
        <v>4900</v>
      </c>
      <c r="N31" s="278">
        <v>3980</v>
      </c>
      <c r="O31" s="274">
        <v>2700</v>
      </c>
      <c r="P31" s="96" t="s">
        <v>417</v>
      </c>
      <c r="Q31" s="154"/>
      <c r="R31" s="312" t="s">
        <v>401</v>
      </c>
      <c r="S31" s="273">
        <v>2800</v>
      </c>
    </row>
    <row r="32" spans="1:19" ht="104.25" customHeight="1" x14ac:dyDescent="0.25">
      <c r="A32" s="38"/>
      <c r="B32" s="272" t="s">
        <v>339</v>
      </c>
      <c r="C32" s="188" t="s">
        <v>433</v>
      </c>
      <c r="D32" s="274">
        <v>3500</v>
      </c>
      <c r="E32" s="275"/>
      <c r="F32" s="242"/>
      <c r="G32" s="276">
        <v>3500</v>
      </c>
      <c r="H32" s="332">
        <v>2505</v>
      </c>
      <c r="I32" s="273"/>
      <c r="J32" s="277">
        <v>3600</v>
      </c>
      <c r="K32" s="186" t="s">
        <v>437</v>
      </c>
      <c r="L32" s="152" t="s">
        <v>412</v>
      </c>
      <c r="M32" s="315">
        <v>4900</v>
      </c>
      <c r="N32" s="278">
        <v>3980</v>
      </c>
      <c r="O32" s="274">
        <v>2700</v>
      </c>
      <c r="P32" s="96" t="s">
        <v>418</v>
      </c>
      <c r="Q32" s="189"/>
      <c r="R32" s="312" t="s">
        <v>402</v>
      </c>
      <c r="S32" s="273">
        <v>2800</v>
      </c>
    </row>
    <row r="33" spans="1:19" x14ac:dyDescent="0.25">
      <c r="A33" s="38"/>
      <c r="B33" s="38"/>
      <c r="C33" s="153"/>
      <c r="D33" s="153"/>
      <c r="E33" s="153"/>
      <c r="F33" s="205"/>
      <c r="G33" s="146"/>
      <c r="H33" s="213"/>
      <c r="I33" s="155"/>
      <c r="J33" s="173"/>
      <c r="K33" s="161"/>
      <c r="L33" s="224"/>
      <c r="M33" s="173"/>
      <c r="N33" s="89"/>
      <c r="O33" s="153"/>
      <c r="P33" s="96"/>
      <c r="Q33" s="154"/>
      <c r="R33" s="150"/>
      <c r="S33" s="173"/>
    </row>
    <row r="34" spans="1:19" ht="31.5" customHeight="1" x14ac:dyDescent="0.25">
      <c r="A34" s="38"/>
      <c r="B34" s="297" t="s">
        <v>334</v>
      </c>
      <c r="C34" s="155"/>
      <c r="D34" s="153"/>
      <c r="E34" s="153"/>
      <c r="F34" s="205"/>
      <c r="G34" s="146"/>
      <c r="H34" s="213"/>
      <c r="I34" s="155"/>
      <c r="J34" s="173"/>
      <c r="K34" s="161"/>
      <c r="L34" s="224"/>
      <c r="M34" s="173"/>
      <c r="N34" s="89"/>
      <c r="O34" s="153"/>
      <c r="P34" s="96"/>
      <c r="Q34" s="154"/>
      <c r="R34" s="150"/>
      <c r="S34" s="173"/>
    </row>
    <row r="35" spans="1:19" x14ac:dyDescent="0.25">
      <c r="A35" s="38"/>
      <c r="B35" s="272" t="s">
        <v>338</v>
      </c>
      <c r="C35" s="155"/>
      <c r="D35" s="153"/>
      <c r="E35" s="153"/>
      <c r="F35" s="205"/>
      <c r="G35" s="146"/>
      <c r="H35" s="213"/>
      <c r="I35" s="155"/>
      <c r="J35" s="173">
        <v>4990</v>
      </c>
      <c r="K35" s="161"/>
      <c r="L35" s="224"/>
      <c r="M35" s="173"/>
      <c r="N35" s="160">
        <v>4850</v>
      </c>
      <c r="O35" s="153"/>
      <c r="P35" s="96"/>
      <c r="Q35" s="154"/>
      <c r="R35" s="150"/>
      <c r="S35" s="173">
        <v>3220</v>
      </c>
    </row>
    <row r="36" spans="1:19" x14ac:dyDescent="0.25">
      <c r="A36" s="38"/>
      <c r="B36" s="272" t="s">
        <v>339</v>
      </c>
      <c r="C36" s="155"/>
      <c r="D36" s="153"/>
      <c r="E36" s="153"/>
      <c r="F36" s="205"/>
      <c r="G36" s="146"/>
      <c r="H36" s="213"/>
      <c r="I36" s="155"/>
      <c r="J36" s="173">
        <v>5290</v>
      </c>
      <c r="K36" s="161"/>
      <c r="L36" s="224"/>
      <c r="M36" s="173"/>
      <c r="N36" s="160">
        <v>4850</v>
      </c>
      <c r="O36" s="153"/>
      <c r="P36" s="96"/>
      <c r="Q36" s="154"/>
      <c r="R36" s="150"/>
      <c r="S36" s="173">
        <v>3220</v>
      </c>
    </row>
    <row r="37" spans="1:19" x14ac:dyDescent="0.25">
      <c r="A37" s="147"/>
      <c r="B37" s="42"/>
      <c r="C37" s="166"/>
      <c r="D37" s="166"/>
      <c r="E37" s="166"/>
      <c r="F37" s="166"/>
      <c r="G37" s="219"/>
      <c r="H37" s="109"/>
      <c r="I37" s="166"/>
      <c r="J37" s="166"/>
      <c r="K37" s="166"/>
      <c r="L37" s="224"/>
      <c r="M37" s="166"/>
      <c r="N37" s="160"/>
      <c r="O37" s="166"/>
      <c r="P37" s="166"/>
      <c r="Q37" s="109"/>
      <c r="R37" s="166"/>
      <c r="S37" s="166"/>
    </row>
    <row r="38" spans="1:19" x14ac:dyDescent="0.25">
      <c r="A38" s="97" t="s">
        <v>137</v>
      </c>
      <c r="B38" s="177"/>
      <c r="C38" s="178"/>
      <c r="D38" s="215"/>
      <c r="E38" s="215"/>
      <c r="F38" s="215"/>
      <c r="G38" s="220"/>
      <c r="H38" s="227"/>
      <c r="I38" s="215"/>
      <c r="J38" s="215"/>
      <c r="K38" s="215"/>
      <c r="L38" s="264"/>
      <c r="M38" s="215"/>
      <c r="N38" s="215"/>
      <c r="O38" s="215"/>
      <c r="P38" s="215"/>
      <c r="Q38" s="227"/>
      <c r="R38" s="215"/>
      <c r="S38" s="322"/>
    </row>
    <row r="39" spans="1:19" x14ac:dyDescent="0.25">
      <c r="A39" s="98" t="s">
        <v>109</v>
      </c>
      <c r="B39" s="99"/>
      <c r="C39" s="163" t="s">
        <v>110</v>
      </c>
      <c r="D39" s="163" t="s">
        <v>111</v>
      </c>
      <c r="E39" s="162" t="s">
        <v>112</v>
      </c>
      <c r="F39" s="162" t="s">
        <v>113</v>
      </c>
      <c r="G39" s="162" t="s">
        <v>114</v>
      </c>
      <c r="H39" s="162" t="s">
        <v>115</v>
      </c>
      <c r="I39" s="162" t="s">
        <v>116</v>
      </c>
      <c r="J39" s="162" t="s">
        <v>117</v>
      </c>
      <c r="K39" s="162" t="s">
        <v>118</v>
      </c>
      <c r="L39" s="162" t="s">
        <v>119</v>
      </c>
      <c r="M39" s="162" t="s">
        <v>120</v>
      </c>
      <c r="N39" s="162" t="s">
        <v>121</v>
      </c>
      <c r="O39" s="162" t="s">
        <v>122</v>
      </c>
      <c r="P39" s="162" t="s">
        <v>123</v>
      </c>
      <c r="Q39" s="162" t="s">
        <v>124</v>
      </c>
      <c r="R39" s="162" t="s">
        <v>125</v>
      </c>
      <c r="S39" s="163" t="s">
        <v>126</v>
      </c>
    </row>
    <row r="40" spans="1:19" x14ac:dyDescent="0.25">
      <c r="A40" s="100" t="s">
        <v>138</v>
      </c>
      <c r="B40" s="100" t="s">
        <v>135</v>
      </c>
      <c r="C40" s="165"/>
      <c r="D40" s="165"/>
      <c r="E40" s="164"/>
      <c r="F40" s="164"/>
      <c r="G40" s="217"/>
      <c r="H40" s="164"/>
      <c r="I40" s="164"/>
      <c r="J40" s="164"/>
      <c r="K40" s="164"/>
      <c r="L40" s="260"/>
      <c r="M40" s="164"/>
      <c r="N40" s="164"/>
      <c r="O40" s="164"/>
      <c r="P40" s="164"/>
      <c r="Q40" s="164"/>
      <c r="R40" s="164"/>
      <c r="S40" s="165"/>
    </row>
    <row r="41" spans="1:19" x14ac:dyDescent="0.25">
      <c r="A41" s="101" t="s">
        <v>139</v>
      </c>
      <c r="B41" s="101" t="s">
        <v>342</v>
      </c>
      <c r="C41" s="212"/>
      <c r="D41" s="212"/>
      <c r="E41" s="212"/>
      <c r="F41" s="212"/>
      <c r="G41" s="221"/>
      <c r="H41" s="212"/>
      <c r="I41" s="212"/>
      <c r="J41" s="212"/>
      <c r="K41" s="212"/>
      <c r="L41" s="265"/>
      <c r="M41" s="212"/>
      <c r="N41" s="212"/>
      <c r="O41" s="212"/>
      <c r="P41" s="212"/>
      <c r="Q41" s="212"/>
      <c r="R41" s="212"/>
      <c r="S41" s="212"/>
    </row>
    <row r="42" spans="1:19" ht="56.25" customHeight="1" x14ac:dyDescent="0.25">
      <c r="A42" s="102"/>
      <c r="B42" s="240" t="s">
        <v>128</v>
      </c>
      <c r="C42" s="241" t="s">
        <v>434</v>
      </c>
      <c r="D42" s="173">
        <v>3900</v>
      </c>
      <c r="E42" s="213">
        <v>3950</v>
      </c>
      <c r="F42" s="149">
        <v>4330</v>
      </c>
      <c r="G42" s="333">
        <v>2700</v>
      </c>
      <c r="H42" s="331">
        <v>3800</v>
      </c>
      <c r="I42" s="213">
        <v>4000</v>
      </c>
      <c r="J42" s="149">
        <v>4790</v>
      </c>
      <c r="K42" s="149">
        <v>3435</v>
      </c>
      <c r="L42" s="266">
        <v>4260</v>
      </c>
      <c r="M42" s="314" t="s">
        <v>416</v>
      </c>
      <c r="N42" s="271">
        <v>4490</v>
      </c>
      <c r="O42" s="213">
        <v>4100</v>
      </c>
      <c r="P42" s="210" t="s">
        <v>419</v>
      </c>
      <c r="Q42" s="316">
        <v>4996</v>
      </c>
      <c r="R42" s="313" t="s">
        <v>403</v>
      </c>
      <c r="S42" s="213">
        <v>4000</v>
      </c>
    </row>
    <row r="43" spans="1:19" ht="56.25" customHeight="1" x14ac:dyDescent="0.25">
      <c r="A43" s="102"/>
      <c r="B43" s="102" t="s">
        <v>339</v>
      </c>
      <c r="C43" s="241" t="s">
        <v>434</v>
      </c>
      <c r="D43" s="173">
        <v>3900</v>
      </c>
      <c r="E43" s="213">
        <v>3950</v>
      </c>
      <c r="F43" s="149">
        <v>4330</v>
      </c>
      <c r="G43" s="333">
        <v>2700</v>
      </c>
      <c r="H43" s="331">
        <v>3800</v>
      </c>
      <c r="I43" s="213">
        <v>4000</v>
      </c>
      <c r="J43" s="149">
        <v>4790</v>
      </c>
      <c r="K43" s="149">
        <v>3435</v>
      </c>
      <c r="L43" s="266">
        <v>4260</v>
      </c>
      <c r="M43" s="314" t="s">
        <v>416</v>
      </c>
      <c r="N43" s="93">
        <v>4490</v>
      </c>
      <c r="O43" s="213">
        <v>4100</v>
      </c>
      <c r="P43" s="210" t="s">
        <v>419</v>
      </c>
      <c r="Q43" s="316">
        <v>4996</v>
      </c>
      <c r="R43" s="313" t="s">
        <v>403</v>
      </c>
      <c r="S43" s="213">
        <v>3000</v>
      </c>
    </row>
    <row r="44" spans="1:19" ht="54.75" customHeight="1" x14ac:dyDescent="0.25">
      <c r="A44" s="102"/>
      <c r="B44" s="102" t="s">
        <v>340</v>
      </c>
      <c r="C44" s="241" t="s">
        <v>434</v>
      </c>
      <c r="D44" s="173">
        <v>3900</v>
      </c>
      <c r="E44" s="213">
        <v>3950</v>
      </c>
      <c r="F44" s="149">
        <v>4330</v>
      </c>
      <c r="G44" s="333">
        <v>2700</v>
      </c>
      <c r="H44" s="331">
        <v>3800</v>
      </c>
      <c r="I44" s="213">
        <v>4000</v>
      </c>
      <c r="J44" s="149">
        <v>4990</v>
      </c>
      <c r="K44" s="149">
        <v>3435</v>
      </c>
      <c r="L44" s="266">
        <v>4260</v>
      </c>
      <c r="M44" s="314" t="s">
        <v>416</v>
      </c>
      <c r="N44" s="93">
        <v>4490</v>
      </c>
      <c r="O44" s="213">
        <v>4100</v>
      </c>
      <c r="P44" s="210" t="s">
        <v>419</v>
      </c>
      <c r="Q44" s="317">
        <v>4996</v>
      </c>
      <c r="R44" s="313" t="s">
        <v>403</v>
      </c>
      <c r="S44" s="213">
        <v>3000</v>
      </c>
    </row>
    <row r="45" spans="1:19" ht="44.45" customHeight="1" x14ac:dyDescent="0.25">
      <c r="A45" s="102"/>
      <c r="B45" s="102" t="s">
        <v>341</v>
      </c>
      <c r="C45" s="213"/>
      <c r="D45" s="213"/>
      <c r="E45" s="213"/>
      <c r="F45" s="149">
        <v>4330</v>
      </c>
      <c r="G45" s="222"/>
      <c r="H45" s="331">
        <v>3800</v>
      </c>
      <c r="I45" s="213">
        <v>4000</v>
      </c>
      <c r="J45" s="213"/>
      <c r="K45" s="149">
        <v>3435</v>
      </c>
      <c r="L45" s="158"/>
      <c r="M45" s="213"/>
      <c r="N45" s="93"/>
      <c r="O45" s="213">
        <v>4400</v>
      </c>
      <c r="P45" s="151"/>
      <c r="Q45" s="173"/>
      <c r="R45" s="151"/>
      <c r="S45" s="213">
        <v>4000</v>
      </c>
    </row>
    <row r="46" spans="1:19" x14ac:dyDescent="0.25">
      <c r="A46" s="102"/>
      <c r="B46" s="102"/>
      <c r="C46" s="213"/>
      <c r="D46" s="213"/>
      <c r="E46" s="213"/>
      <c r="F46" s="168"/>
      <c r="G46" s="222"/>
      <c r="H46" s="173"/>
      <c r="I46" s="213"/>
      <c r="J46" s="213"/>
      <c r="K46" s="173"/>
      <c r="L46" s="158"/>
      <c r="M46" s="213"/>
      <c r="N46" s="93"/>
      <c r="O46" s="213"/>
      <c r="P46" s="151"/>
      <c r="Q46" s="173"/>
      <c r="R46" s="151"/>
      <c r="S46" s="213"/>
    </row>
    <row r="47" spans="1:19" ht="29.25" customHeight="1" x14ac:dyDescent="0.25">
      <c r="A47" s="102"/>
      <c r="B47" s="297" t="s">
        <v>334</v>
      </c>
      <c r="C47" s="155"/>
      <c r="D47" s="213"/>
      <c r="E47" s="213"/>
      <c r="F47" s="168"/>
      <c r="G47" s="222"/>
      <c r="H47" s="173"/>
      <c r="I47" s="213"/>
      <c r="J47" s="213"/>
      <c r="K47" s="213"/>
      <c r="L47" s="158"/>
      <c r="M47" s="213"/>
      <c r="N47" s="93"/>
      <c r="O47" s="213"/>
      <c r="P47" s="151"/>
      <c r="Q47" s="173"/>
      <c r="R47" s="151"/>
      <c r="S47" s="213"/>
    </row>
    <row r="48" spans="1:19" x14ac:dyDescent="0.25">
      <c r="A48" s="102"/>
      <c r="B48" s="240" t="s">
        <v>128</v>
      </c>
      <c r="C48" s="159"/>
      <c r="D48" s="288"/>
      <c r="E48" s="289"/>
      <c r="F48" s="293"/>
      <c r="G48" s="294"/>
      <c r="H48" s="295"/>
      <c r="I48" s="289"/>
      <c r="J48" s="289">
        <v>5580</v>
      </c>
      <c r="K48" s="289"/>
      <c r="L48" s="291"/>
      <c r="M48" s="289"/>
      <c r="N48" s="292"/>
      <c r="O48" s="289"/>
      <c r="P48" s="296"/>
      <c r="Q48" s="295"/>
      <c r="R48" s="296"/>
      <c r="S48" s="288"/>
    </row>
    <row r="49" spans="1:19" x14ac:dyDescent="0.25">
      <c r="A49" s="102"/>
      <c r="B49" s="102" t="s">
        <v>339</v>
      </c>
      <c r="C49" s="159"/>
      <c r="D49" s="288"/>
      <c r="E49" s="289"/>
      <c r="F49" s="293"/>
      <c r="G49" s="294"/>
      <c r="H49" s="295"/>
      <c r="I49" s="289"/>
      <c r="J49" s="289">
        <v>5580</v>
      </c>
      <c r="K49" s="289"/>
      <c r="L49" s="291"/>
      <c r="M49" s="289"/>
      <c r="N49" s="292"/>
      <c r="O49" s="289"/>
      <c r="P49" s="296"/>
      <c r="Q49" s="295"/>
      <c r="R49" s="296"/>
      <c r="S49" s="288"/>
    </row>
    <row r="50" spans="1:19" x14ac:dyDescent="0.25">
      <c r="A50" s="102"/>
      <c r="B50" s="102" t="s">
        <v>340</v>
      </c>
      <c r="C50" s="159"/>
      <c r="D50" s="288"/>
      <c r="E50" s="289"/>
      <c r="F50" s="293"/>
      <c r="G50" s="294"/>
      <c r="H50" s="295"/>
      <c r="I50" s="289"/>
      <c r="J50" s="289">
        <v>5880</v>
      </c>
      <c r="K50" s="289"/>
      <c r="L50" s="291"/>
      <c r="M50" s="289"/>
      <c r="N50" s="292"/>
      <c r="O50" s="289"/>
      <c r="P50" s="296"/>
      <c r="Q50" s="295"/>
      <c r="R50" s="296"/>
      <c r="S50" s="288"/>
    </row>
    <row r="51" spans="1:19" x14ac:dyDescent="0.25">
      <c r="A51" s="102"/>
      <c r="B51" s="102" t="s">
        <v>341</v>
      </c>
      <c r="C51" s="159"/>
      <c r="D51" s="288"/>
      <c r="E51" s="289"/>
      <c r="F51" s="293"/>
      <c r="G51" s="294"/>
      <c r="H51" s="295"/>
      <c r="I51" s="289"/>
      <c r="J51" s="289"/>
      <c r="K51" s="289"/>
      <c r="L51" s="291"/>
      <c r="M51" s="289"/>
      <c r="N51" s="292"/>
      <c r="O51" s="289"/>
      <c r="P51" s="296"/>
      <c r="Q51" s="295"/>
      <c r="R51" s="296"/>
      <c r="S51" s="288"/>
    </row>
    <row r="52" spans="1:19" x14ac:dyDescent="0.25">
      <c r="A52" s="103"/>
      <c r="B52" s="287"/>
      <c r="C52" s="159"/>
      <c r="D52" s="288"/>
      <c r="E52" s="289"/>
      <c r="F52" s="290"/>
      <c r="G52" s="289"/>
      <c r="H52" s="289"/>
      <c r="I52" s="289"/>
      <c r="J52" s="289"/>
      <c r="K52" s="289"/>
      <c r="L52" s="291"/>
      <c r="M52" s="289"/>
      <c r="N52" s="292"/>
      <c r="O52" s="289"/>
      <c r="P52" s="292"/>
      <c r="Q52" s="289"/>
      <c r="R52" s="292"/>
      <c r="S52" s="288"/>
    </row>
    <row r="53" spans="1:19" x14ac:dyDescent="0.25">
      <c r="A53" s="98" t="s">
        <v>109</v>
      </c>
      <c r="B53" s="104"/>
      <c r="C53" s="163" t="s">
        <v>110</v>
      </c>
      <c r="D53" s="163" t="s">
        <v>111</v>
      </c>
      <c r="E53" s="162" t="s">
        <v>112</v>
      </c>
      <c r="F53" s="162" t="s">
        <v>113</v>
      </c>
      <c r="G53" s="162" t="s">
        <v>114</v>
      </c>
      <c r="H53" s="162" t="s">
        <v>115</v>
      </c>
      <c r="I53" s="282" t="s">
        <v>116</v>
      </c>
      <c r="J53" s="282" t="s">
        <v>117</v>
      </c>
      <c r="K53" s="282" t="s">
        <v>118</v>
      </c>
      <c r="L53" s="282" t="s">
        <v>119</v>
      </c>
      <c r="M53" s="282" t="s">
        <v>120</v>
      </c>
      <c r="N53" s="282" t="s">
        <v>121</v>
      </c>
      <c r="O53" s="282" t="s">
        <v>122</v>
      </c>
      <c r="P53" s="282" t="s">
        <v>123</v>
      </c>
      <c r="Q53" s="282" t="s">
        <v>124</v>
      </c>
      <c r="R53" s="282" t="s">
        <v>125</v>
      </c>
      <c r="S53" s="283" t="s">
        <v>126</v>
      </c>
    </row>
    <row r="54" spans="1:19" x14ac:dyDescent="0.25">
      <c r="A54" s="105" t="s">
        <v>140</v>
      </c>
      <c r="B54" s="106" t="s">
        <v>141</v>
      </c>
      <c r="C54" s="165"/>
      <c r="D54" s="165"/>
      <c r="E54" s="164"/>
      <c r="F54" s="164"/>
      <c r="G54" s="217"/>
      <c r="H54" s="164"/>
      <c r="I54" s="164"/>
      <c r="J54" s="164"/>
      <c r="K54" s="164"/>
      <c r="L54" s="260"/>
      <c r="M54" s="164"/>
      <c r="N54" s="164"/>
      <c r="O54" s="164"/>
      <c r="P54" s="164"/>
      <c r="Q54" s="164"/>
      <c r="R54" s="164"/>
      <c r="S54" s="165"/>
    </row>
    <row r="55" spans="1:19" ht="19.5" customHeight="1" x14ac:dyDescent="0.25">
      <c r="A55" s="102"/>
      <c r="B55" s="107" t="s">
        <v>142</v>
      </c>
      <c r="C55" s="213"/>
      <c r="D55" s="213"/>
      <c r="E55" s="102"/>
      <c r="F55" s="242">
        <v>2100</v>
      </c>
      <c r="G55" s="213"/>
      <c r="H55" s="213"/>
      <c r="I55" s="213"/>
      <c r="J55" s="213"/>
      <c r="K55" s="173"/>
      <c r="L55" s="158"/>
      <c r="M55" s="213"/>
      <c r="N55" s="93"/>
      <c r="O55" s="213"/>
      <c r="P55" s="93"/>
      <c r="Q55" s="213"/>
      <c r="R55" s="151">
        <v>2100</v>
      </c>
      <c r="S55" s="213"/>
    </row>
    <row r="56" spans="1:19" x14ac:dyDescent="0.25">
      <c r="A56" s="147"/>
      <c r="B56" s="108" t="s">
        <v>333</v>
      </c>
      <c r="C56" s="166"/>
      <c r="D56" s="166"/>
      <c r="E56" s="102"/>
      <c r="F56" s="242"/>
      <c r="G56" s="166"/>
      <c r="H56" s="166"/>
      <c r="I56" s="166"/>
      <c r="J56" s="166"/>
      <c r="K56" s="166"/>
      <c r="L56" s="267"/>
      <c r="M56" s="166"/>
      <c r="N56" s="166"/>
      <c r="O56" s="38"/>
      <c r="P56" s="166"/>
      <c r="Q56" s="166"/>
      <c r="R56" s="187">
        <v>3700</v>
      </c>
      <c r="S56" s="166"/>
    </row>
    <row r="57" spans="1:19" ht="24.75" customHeight="1" x14ac:dyDescent="0.25">
      <c r="A57" s="147"/>
      <c r="B57" s="108" t="s">
        <v>320</v>
      </c>
      <c r="C57" s="38"/>
      <c r="D57" s="38"/>
      <c r="E57" s="102"/>
      <c r="F57" s="170"/>
      <c r="G57" s="38"/>
      <c r="H57" s="147"/>
      <c r="I57" s="38"/>
      <c r="J57" s="38"/>
      <c r="K57" s="153"/>
      <c r="L57" s="268"/>
      <c r="M57" s="38"/>
      <c r="N57" s="38"/>
      <c r="O57" s="38"/>
      <c r="P57" s="38"/>
      <c r="Q57" s="147"/>
      <c r="R57" s="187">
        <v>2100</v>
      </c>
      <c r="S57" s="153"/>
    </row>
    <row r="58" spans="1:19" ht="23.25" customHeight="1" x14ac:dyDescent="0.25">
      <c r="A58" s="38"/>
      <c r="B58" s="108" t="s">
        <v>143</v>
      </c>
      <c r="C58" s="38"/>
      <c r="D58" s="38"/>
      <c r="E58" s="102"/>
      <c r="F58" s="170"/>
      <c r="G58" s="38"/>
      <c r="H58" s="147"/>
      <c r="I58" s="38"/>
      <c r="J58" s="38"/>
      <c r="K58" s="153">
        <v>5950</v>
      </c>
      <c r="L58" s="268"/>
      <c r="M58" s="38"/>
      <c r="N58" s="38"/>
      <c r="O58" s="38"/>
      <c r="P58" s="38"/>
      <c r="Q58" s="147"/>
      <c r="R58" s="147"/>
      <c r="S58" s="153"/>
    </row>
    <row r="59" spans="1:19" ht="29.25" customHeight="1" x14ac:dyDescent="0.25">
      <c r="A59" s="38"/>
      <c r="B59" s="108" t="s">
        <v>332</v>
      </c>
      <c r="C59" s="38"/>
      <c r="D59" s="38"/>
      <c r="E59" s="102"/>
      <c r="F59" s="169"/>
      <c r="G59" s="146"/>
      <c r="H59" s="147"/>
      <c r="I59" s="38"/>
      <c r="J59" s="38"/>
      <c r="K59" s="153">
        <v>5100</v>
      </c>
      <c r="L59" s="268"/>
      <c r="M59" s="38"/>
      <c r="N59" s="38"/>
      <c r="O59" s="38"/>
      <c r="P59" s="38"/>
      <c r="Q59" s="147"/>
      <c r="R59" s="147"/>
      <c r="S59" s="38"/>
    </row>
    <row r="60" spans="1:19" x14ac:dyDescent="0.25">
      <c r="A60" s="4"/>
      <c r="B60" s="180"/>
      <c r="C60" s="4"/>
      <c r="D60" s="4"/>
      <c r="E60" s="181"/>
      <c r="F60" s="182"/>
      <c r="G60" s="183"/>
      <c r="H60" s="48"/>
      <c r="I60" s="4"/>
      <c r="J60" s="4"/>
      <c r="K60" s="48"/>
      <c r="L60" s="4"/>
      <c r="M60" s="4"/>
      <c r="N60" s="4"/>
      <c r="O60" s="4"/>
      <c r="P60" s="4"/>
      <c r="Q60" s="48"/>
      <c r="R60" s="48"/>
      <c r="S60" s="4"/>
    </row>
    <row r="61" spans="1:19" x14ac:dyDescent="0.25">
      <c r="A61" s="75" t="s">
        <v>451</v>
      </c>
    </row>
    <row r="63" spans="1:19" x14ac:dyDescent="0.25">
      <c r="A63" s="363" t="s">
        <v>447</v>
      </c>
      <c r="B63" s="363"/>
      <c r="C63" s="363"/>
      <c r="D63" s="363"/>
      <c r="E63" s="363"/>
      <c r="F63" s="363"/>
      <c r="G63" s="363"/>
      <c r="H63" s="363"/>
    </row>
    <row r="64" spans="1:19" x14ac:dyDescent="0.25">
      <c r="K64" s="75" t="s">
        <v>12</v>
      </c>
    </row>
    <row r="65" spans="2:11" x14ac:dyDescent="0.25">
      <c r="B65" s="191"/>
      <c r="K65" s="75" t="s">
        <v>379</v>
      </c>
    </row>
  </sheetData>
  <mergeCells count="2">
    <mergeCell ref="A4:E4"/>
    <mergeCell ref="A63:H63"/>
  </mergeCells>
  <pageMargins left="0.70866141732283472" right="0.70866141732283472" top="0.74803149606299213" bottom="0.74803149606299213" header="0.31496062992125984" footer="0.31496062992125984"/>
  <pageSetup paperSize="8"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7CEB-7D57-4F4B-9D7E-51B35308B847}">
  <sheetPr>
    <tabColor theme="5" tint="0.59999389629810485"/>
    <pageSetUpPr fitToPage="1"/>
  </sheetPr>
  <dimension ref="A1:S53"/>
  <sheetViews>
    <sheetView zoomScale="80" zoomScaleNormal="80" workbookViewId="0">
      <selection sqref="A1:S54"/>
    </sheetView>
  </sheetViews>
  <sheetFormatPr defaultRowHeight="15" x14ac:dyDescent="0.25"/>
  <cols>
    <col min="2" max="2" width="48.85546875" customWidth="1"/>
    <col min="3" max="3" width="20.42578125" customWidth="1"/>
    <col min="4" max="4" width="13.85546875" customWidth="1"/>
    <col min="5" max="5" width="32.140625" customWidth="1"/>
    <col min="6" max="6" width="15.28515625" customWidth="1"/>
    <col min="7" max="7" width="13.85546875" customWidth="1"/>
    <col min="8" max="8" width="13" customWidth="1"/>
    <col min="9" max="9" width="12.85546875" customWidth="1"/>
    <col min="10" max="10" width="13.28515625" customWidth="1"/>
    <col min="11" max="12" width="16.28515625" customWidth="1"/>
    <col min="13" max="13" width="16.140625" customWidth="1"/>
    <col min="14" max="14" width="13.7109375" customWidth="1"/>
    <col min="15" max="15" width="14.28515625" customWidth="1"/>
    <col min="16" max="16" width="47.42578125" customWidth="1"/>
    <col min="17" max="17" width="26.28515625" customWidth="1"/>
    <col min="18" max="18" width="25.85546875" customWidth="1"/>
    <col min="19" max="19" width="13" customWidth="1"/>
  </cols>
  <sheetData>
    <row r="1" spans="1:19" x14ac:dyDescent="0.25">
      <c r="A1" s="3" t="s">
        <v>0</v>
      </c>
      <c r="B1" s="2"/>
      <c r="C1" s="2"/>
      <c r="D1" s="2"/>
      <c r="E1" s="2"/>
      <c r="F1" s="2"/>
      <c r="G1" s="2"/>
      <c r="H1" s="2"/>
      <c r="I1" s="2"/>
      <c r="J1" s="2"/>
      <c r="K1" s="2"/>
      <c r="L1" s="2"/>
      <c r="M1" s="2"/>
      <c r="N1" s="2"/>
      <c r="O1" s="2"/>
      <c r="P1" s="2"/>
      <c r="Q1" s="2"/>
      <c r="R1" s="2"/>
      <c r="S1" s="3"/>
    </row>
    <row r="2" spans="1:19" x14ac:dyDescent="0.25">
      <c r="A2" s="2"/>
      <c r="B2" s="2"/>
      <c r="C2" s="2"/>
      <c r="D2" s="2"/>
      <c r="E2" s="2"/>
      <c r="F2" s="2"/>
      <c r="G2" s="2"/>
      <c r="H2" s="2"/>
      <c r="I2" s="2"/>
      <c r="J2" s="2"/>
      <c r="K2" s="2"/>
      <c r="L2" s="2"/>
      <c r="M2" s="2"/>
      <c r="N2" s="2"/>
      <c r="O2" s="2"/>
      <c r="P2" s="2"/>
      <c r="Q2" s="2"/>
      <c r="R2" s="2"/>
      <c r="S2" s="3" t="s">
        <v>248</v>
      </c>
    </row>
    <row r="3" spans="1:19" x14ac:dyDescent="0.25">
      <c r="A3" s="3" t="s">
        <v>387</v>
      </c>
      <c r="B3" s="2"/>
      <c r="C3" s="2"/>
      <c r="D3" s="2"/>
      <c r="E3" s="2"/>
      <c r="F3" s="2"/>
      <c r="G3" s="2"/>
      <c r="H3" s="2"/>
      <c r="I3" s="2"/>
      <c r="J3" s="2"/>
      <c r="K3" s="2"/>
      <c r="L3" s="2"/>
      <c r="M3" s="2"/>
      <c r="N3" s="2"/>
      <c r="O3" s="2"/>
      <c r="P3" s="2"/>
      <c r="Q3" s="2"/>
      <c r="R3" s="2"/>
      <c r="S3" s="2"/>
    </row>
    <row r="4" spans="1:19" ht="229.5" customHeight="1" x14ac:dyDescent="0.25">
      <c r="A4" s="366" t="s">
        <v>343</v>
      </c>
      <c r="B4" s="367"/>
      <c r="C4" s="367"/>
      <c r="D4" s="367"/>
      <c r="E4" s="367"/>
      <c r="F4" s="2"/>
      <c r="G4" s="2"/>
      <c r="H4" s="2"/>
      <c r="I4" s="2"/>
      <c r="J4" s="2"/>
      <c r="K4" s="2"/>
      <c r="L4" s="2"/>
      <c r="M4" s="2"/>
      <c r="N4" s="2"/>
      <c r="O4" s="2"/>
      <c r="P4" s="2"/>
      <c r="Q4" s="2"/>
      <c r="R4" s="2"/>
      <c r="S4" s="2"/>
    </row>
    <row r="5" spans="1:19" ht="92.1" customHeight="1" x14ac:dyDescent="0.25">
      <c r="A5" s="364" t="s">
        <v>388</v>
      </c>
      <c r="B5" s="365"/>
      <c r="C5" s="365"/>
      <c r="D5" s="365"/>
      <c r="E5" s="365"/>
      <c r="F5" s="2"/>
      <c r="G5" s="2"/>
      <c r="H5" s="2"/>
      <c r="I5" s="2"/>
      <c r="J5" s="2"/>
      <c r="K5" s="2"/>
      <c r="L5" s="2"/>
      <c r="M5" s="2"/>
      <c r="N5" s="2"/>
      <c r="O5" s="2"/>
      <c r="P5" s="2"/>
      <c r="Q5" s="2"/>
      <c r="R5" s="2"/>
      <c r="S5" s="2"/>
    </row>
    <row r="6" spans="1:19" x14ac:dyDescent="0.25">
      <c r="A6" s="1"/>
      <c r="B6" s="4"/>
      <c r="C6" s="4"/>
      <c r="D6" s="4"/>
      <c r="E6" s="4"/>
      <c r="F6" s="4"/>
      <c r="G6" s="4"/>
      <c r="H6" s="4"/>
      <c r="I6" s="4"/>
      <c r="J6" s="4"/>
      <c r="K6" s="4"/>
      <c r="L6" s="4"/>
      <c r="M6" s="4"/>
      <c r="N6" s="4"/>
      <c r="O6" s="4"/>
      <c r="P6" s="4"/>
      <c r="Q6" s="4"/>
      <c r="R6" s="4"/>
      <c r="S6" s="4"/>
    </row>
    <row r="7" spans="1:19" x14ac:dyDescent="0.25">
      <c r="A7" s="78" t="s">
        <v>109</v>
      </c>
      <c r="B7" s="79"/>
      <c r="C7" s="163" t="s">
        <v>110</v>
      </c>
      <c r="D7" s="163" t="s">
        <v>111</v>
      </c>
      <c r="E7" s="162" t="s">
        <v>112</v>
      </c>
      <c r="F7" s="162" t="s">
        <v>113</v>
      </c>
      <c r="G7" s="162" t="s">
        <v>114</v>
      </c>
      <c r="H7" s="162" t="s">
        <v>115</v>
      </c>
      <c r="I7" s="162" t="s">
        <v>116</v>
      </c>
      <c r="J7" s="162" t="s">
        <v>117</v>
      </c>
      <c r="K7" s="162" t="s">
        <v>118</v>
      </c>
      <c r="L7" s="162" t="s">
        <v>119</v>
      </c>
      <c r="M7" s="162" t="s">
        <v>120</v>
      </c>
      <c r="N7" s="162" t="s">
        <v>121</v>
      </c>
      <c r="O7" s="163" t="s">
        <v>122</v>
      </c>
      <c r="P7" s="162" t="s">
        <v>123</v>
      </c>
      <c r="Q7" s="162" t="s">
        <v>124</v>
      </c>
      <c r="R7" s="162" t="s">
        <v>125</v>
      </c>
      <c r="S7" s="163" t="s">
        <v>126</v>
      </c>
    </row>
    <row r="8" spans="1:19" x14ac:dyDescent="0.25">
      <c r="A8" s="80" t="s">
        <v>4</v>
      </c>
      <c r="B8" s="81" t="s">
        <v>241</v>
      </c>
      <c r="C8" s="165"/>
      <c r="D8" s="165"/>
      <c r="E8" s="164"/>
      <c r="F8" s="164"/>
      <c r="G8" s="217"/>
      <c r="H8" s="164"/>
      <c r="I8" s="164"/>
      <c r="J8" s="164"/>
      <c r="K8" s="164"/>
      <c r="L8" s="164"/>
      <c r="M8" s="164"/>
      <c r="N8" s="164"/>
      <c r="O8" s="165"/>
      <c r="P8" s="164"/>
      <c r="Q8" s="164"/>
      <c r="R8" s="164"/>
      <c r="S8" s="165"/>
    </row>
    <row r="9" spans="1:19" x14ac:dyDescent="0.25">
      <c r="A9" s="82" t="s">
        <v>127</v>
      </c>
      <c r="B9" s="82" t="s">
        <v>335</v>
      </c>
      <c r="C9" s="156"/>
      <c r="D9" s="156"/>
      <c r="E9" s="156"/>
      <c r="F9" s="156"/>
      <c r="G9" s="83"/>
      <c r="H9" s="156"/>
      <c r="I9" s="156"/>
      <c r="J9" s="156"/>
      <c r="K9" s="156"/>
      <c r="L9" s="85"/>
      <c r="M9" s="156"/>
      <c r="N9" s="156"/>
      <c r="O9" s="156"/>
      <c r="P9" s="156"/>
      <c r="Q9" s="156"/>
      <c r="R9" s="156"/>
      <c r="S9" s="156"/>
    </row>
    <row r="10" spans="1:19" ht="76.5" customHeight="1" x14ac:dyDescent="0.25">
      <c r="A10" s="38"/>
      <c r="B10" s="90" t="s">
        <v>128</v>
      </c>
      <c r="C10" s="160">
        <v>2950</v>
      </c>
      <c r="D10" s="161">
        <v>3300</v>
      </c>
      <c r="E10" s="243" t="s">
        <v>435</v>
      </c>
      <c r="F10" s="149"/>
      <c r="G10" s="87">
        <v>3500</v>
      </c>
      <c r="H10" s="328">
        <v>2100</v>
      </c>
      <c r="I10" s="245">
        <v>3950</v>
      </c>
      <c r="J10" s="149">
        <v>4880</v>
      </c>
      <c r="K10" s="160"/>
      <c r="L10" s="149" t="s">
        <v>409</v>
      </c>
      <c r="M10" s="148">
        <v>4500</v>
      </c>
      <c r="N10" s="160">
        <v>3330</v>
      </c>
      <c r="O10" s="229">
        <v>2400</v>
      </c>
      <c r="P10" s="207">
        <v>3630</v>
      </c>
      <c r="Q10" s="160"/>
      <c r="R10" s="311" t="s">
        <v>404</v>
      </c>
      <c r="S10" s="160"/>
    </row>
    <row r="11" spans="1:19" ht="75" customHeight="1" x14ac:dyDescent="0.25">
      <c r="A11" s="38"/>
      <c r="B11" s="38" t="s">
        <v>129</v>
      </c>
      <c r="C11" s="160">
        <v>2950</v>
      </c>
      <c r="D11" s="161">
        <v>3300</v>
      </c>
      <c r="E11" s="243" t="s">
        <v>435</v>
      </c>
      <c r="F11" s="157"/>
      <c r="G11" s="87">
        <v>3500</v>
      </c>
      <c r="H11" s="328">
        <v>2100</v>
      </c>
      <c r="I11" s="161">
        <v>3950</v>
      </c>
      <c r="J11" s="149">
        <v>4520</v>
      </c>
      <c r="K11" s="160"/>
      <c r="L11" s="149" t="s">
        <v>409</v>
      </c>
      <c r="M11" s="148">
        <v>4500</v>
      </c>
      <c r="N11" s="155">
        <v>3330</v>
      </c>
      <c r="O11" s="229">
        <v>2400</v>
      </c>
      <c r="P11" s="207">
        <v>4100</v>
      </c>
      <c r="Q11" s="160"/>
      <c r="R11" s="311" t="s">
        <v>404</v>
      </c>
      <c r="S11" s="160"/>
    </row>
    <row r="12" spans="1:19" ht="77.25" customHeight="1" x14ac:dyDescent="0.25">
      <c r="A12" s="90"/>
      <c r="B12" s="38" t="s">
        <v>130</v>
      </c>
      <c r="C12" s="160">
        <v>2950</v>
      </c>
      <c r="D12" s="161">
        <v>3300</v>
      </c>
      <c r="E12" s="243" t="s">
        <v>435</v>
      </c>
      <c r="F12" s="157"/>
      <c r="G12" s="87">
        <v>3500</v>
      </c>
      <c r="H12" s="329">
        <v>2100</v>
      </c>
      <c r="I12" s="161">
        <v>3950</v>
      </c>
      <c r="J12" s="157">
        <v>4900</v>
      </c>
      <c r="K12" s="199"/>
      <c r="L12" s="149" t="s">
        <v>409</v>
      </c>
      <c r="M12" s="149">
        <v>4500</v>
      </c>
      <c r="N12" s="159">
        <v>3330</v>
      </c>
      <c r="O12" s="229">
        <v>2400</v>
      </c>
      <c r="P12" s="248">
        <v>4400</v>
      </c>
      <c r="Q12" s="199"/>
      <c r="R12" s="311" t="s">
        <v>404</v>
      </c>
      <c r="S12" s="199"/>
    </row>
    <row r="13" spans="1:19" ht="46.5" customHeight="1" x14ac:dyDescent="0.25">
      <c r="A13" s="309"/>
      <c r="B13" s="42" t="s">
        <v>391</v>
      </c>
      <c r="C13" s="160"/>
      <c r="D13" s="246"/>
      <c r="E13" s="327">
        <v>817.7</v>
      </c>
      <c r="F13" s="157"/>
      <c r="G13" s="87"/>
      <c r="H13" s="225"/>
      <c r="I13" s="161"/>
      <c r="J13" s="157"/>
      <c r="K13" s="199"/>
      <c r="L13" s="298"/>
      <c r="M13" s="298"/>
      <c r="N13" s="159"/>
      <c r="O13" s="299"/>
      <c r="P13" s="248"/>
      <c r="Q13" s="199"/>
      <c r="R13" s="186"/>
      <c r="S13" s="199"/>
    </row>
    <row r="14" spans="1:19" ht="26.25" x14ac:dyDescent="0.25">
      <c r="A14" s="90"/>
      <c r="B14" s="297" t="s">
        <v>334</v>
      </c>
      <c r="C14" s="155"/>
      <c r="D14" s="246"/>
      <c r="E14" s="244"/>
      <c r="F14" s="157"/>
      <c r="G14" s="198"/>
      <c r="H14" s="157"/>
      <c r="I14" s="161"/>
      <c r="J14" s="157"/>
      <c r="K14" s="199"/>
      <c r="L14" s="157"/>
      <c r="M14" s="157"/>
      <c r="N14" s="160"/>
      <c r="O14" s="199"/>
      <c r="P14" s="200"/>
      <c r="Q14" s="199"/>
      <c r="R14" s="186"/>
      <c r="S14" s="199"/>
    </row>
    <row r="15" spans="1:19" x14ac:dyDescent="0.25">
      <c r="A15" s="90"/>
      <c r="B15" s="90" t="s">
        <v>128</v>
      </c>
      <c r="C15" s="155"/>
      <c r="D15" s="246"/>
      <c r="E15" s="244"/>
      <c r="F15" s="157"/>
      <c r="G15" s="198"/>
      <c r="H15" s="157"/>
      <c r="I15" s="161"/>
      <c r="J15" s="157"/>
      <c r="K15" s="199"/>
      <c r="L15" s="157"/>
      <c r="M15" s="157"/>
      <c r="N15" s="160"/>
      <c r="O15" s="199"/>
      <c r="P15" s="200"/>
      <c r="Q15" s="199"/>
      <c r="R15" s="186"/>
      <c r="S15" s="199"/>
    </row>
    <row r="16" spans="1:19" x14ac:dyDescent="0.25">
      <c r="A16" s="90"/>
      <c r="B16" s="38" t="s">
        <v>129</v>
      </c>
      <c r="C16" s="155"/>
      <c r="D16" s="246"/>
      <c r="E16" s="244"/>
      <c r="F16" s="157"/>
      <c r="G16" s="198"/>
      <c r="H16" s="157"/>
      <c r="I16" s="161"/>
      <c r="J16" s="157"/>
      <c r="K16" s="199"/>
      <c r="L16" s="157"/>
      <c r="M16" s="157"/>
      <c r="N16" s="160"/>
      <c r="O16" s="199"/>
      <c r="P16" s="200"/>
      <c r="Q16" s="199"/>
      <c r="R16" s="186"/>
      <c r="S16" s="199"/>
    </row>
    <row r="17" spans="1:19" x14ac:dyDescent="0.25">
      <c r="A17" s="90"/>
      <c r="B17" s="38" t="s">
        <v>130</v>
      </c>
      <c r="C17" s="155"/>
      <c r="D17" s="246"/>
      <c r="E17" s="244"/>
      <c r="F17" s="157"/>
      <c r="G17" s="198"/>
      <c r="H17" s="157"/>
      <c r="I17" s="161"/>
      <c r="J17" s="157"/>
      <c r="K17" s="199"/>
      <c r="L17" s="157"/>
      <c r="M17" s="157"/>
      <c r="N17" s="160"/>
      <c r="O17" s="199"/>
      <c r="P17" s="200"/>
      <c r="Q17" s="199"/>
      <c r="R17" s="186"/>
      <c r="S17" s="199"/>
    </row>
    <row r="18" spans="1:19" x14ac:dyDescent="0.25">
      <c r="A18" s="38"/>
      <c r="B18" s="38"/>
      <c r="C18" s="155"/>
      <c r="D18" s="247"/>
      <c r="E18" s="160"/>
      <c r="F18" s="160"/>
      <c r="G18" s="198"/>
      <c r="H18" s="160"/>
      <c r="I18" s="160"/>
      <c r="J18" s="160"/>
      <c r="K18" s="160"/>
      <c r="L18" s="160"/>
      <c r="M18" s="160"/>
      <c r="N18" s="160"/>
      <c r="O18" s="168"/>
      <c r="P18" s="149"/>
      <c r="Q18" s="160"/>
      <c r="R18" s="187"/>
      <c r="S18" s="160"/>
    </row>
    <row r="19" spans="1:19" x14ac:dyDescent="0.25">
      <c r="A19" s="82" t="s">
        <v>131</v>
      </c>
      <c r="B19" s="82" t="s">
        <v>336</v>
      </c>
      <c r="C19" s="201"/>
      <c r="D19" s="201"/>
      <c r="E19" s="201"/>
      <c r="F19" s="201"/>
      <c r="G19" s="202"/>
      <c r="H19" s="201"/>
      <c r="I19" s="201"/>
      <c r="J19" s="201"/>
      <c r="K19" s="201"/>
      <c r="L19" s="201"/>
      <c r="M19" s="201"/>
      <c r="N19" s="84"/>
      <c r="O19" s="201"/>
      <c r="P19" s="201"/>
      <c r="Q19" s="201"/>
      <c r="R19" s="201"/>
      <c r="S19" s="201"/>
    </row>
    <row r="20" spans="1:19" ht="76.5" customHeight="1" x14ac:dyDescent="0.25">
      <c r="A20" s="38"/>
      <c r="B20" s="38" t="s">
        <v>128</v>
      </c>
      <c r="C20" s="89">
        <v>2950</v>
      </c>
      <c r="D20" s="161">
        <v>3300</v>
      </c>
      <c r="E20" s="89">
        <v>5357</v>
      </c>
      <c r="F20" s="161">
        <v>3270</v>
      </c>
      <c r="G20" s="87">
        <v>3500</v>
      </c>
      <c r="H20" s="330">
        <v>2100</v>
      </c>
      <c r="I20" s="95">
        <v>3950</v>
      </c>
      <c r="J20" s="148">
        <v>5880</v>
      </c>
      <c r="K20" s="149">
        <v>4505</v>
      </c>
      <c r="L20" s="224" t="s">
        <v>410</v>
      </c>
      <c r="M20" s="242" t="s">
        <v>415</v>
      </c>
      <c r="N20" s="160">
        <v>3420</v>
      </c>
      <c r="O20" s="158">
        <v>2480</v>
      </c>
      <c r="P20" s="185"/>
      <c r="Q20" s="261" t="s">
        <v>422</v>
      </c>
      <c r="R20" s="261" t="s">
        <v>405</v>
      </c>
      <c r="S20" s="89">
        <v>2580</v>
      </c>
    </row>
    <row r="21" spans="1:19" ht="75.75" customHeight="1" x14ac:dyDescent="0.25">
      <c r="A21" s="38"/>
      <c r="B21" s="38" t="s">
        <v>129</v>
      </c>
      <c r="C21" s="89">
        <v>2950</v>
      </c>
      <c r="D21" s="161">
        <v>3300</v>
      </c>
      <c r="E21" s="89">
        <v>5357</v>
      </c>
      <c r="F21" s="161">
        <v>3270</v>
      </c>
      <c r="G21" s="87">
        <v>3500</v>
      </c>
      <c r="H21" s="330">
        <v>2100</v>
      </c>
      <c r="I21" s="95">
        <v>3950</v>
      </c>
      <c r="J21" s="148">
        <v>5450</v>
      </c>
      <c r="K21" s="149">
        <v>4505</v>
      </c>
      <c r="L21" s="224" t="s">
        <v>410</v>
      </c>
      <c r="M21" s="242" t="s">
        <v>415</v>
      </c>
      <c r="N21" s="160">
        <v>3420</v>
      </c>
      <c r="O21" s="158">
        <v>2480</v>
      </c>
      <c r="P21" s="96"/>
      <c r="Q21" s="261" t="s">
        <v>422</v>
      </c>
      <c r="R21" s="261" t="s">
        <v>443</v>
      </c>
      <c r="S21" s="89">
        <v>2580</v>
      </c>
    </row>
    <row r="22" spans="1:19" ht="63.75" customHeight="1" x14ac:dyDescent="0.25">
      <c r="A22" s="38"/>
      <c r="B22" s="38" t="s">
        <v>130</v>
      </c>
      <c r="C22" s="89">
        <v>2950</v>
      </c>
      <c r="D22" s="161">
        <v>3300</v>
      </c>
      <c r="E22" s="89">
        <v>5357</v>
      </c>
      <c r="F22" s="161">
        <v>3270</v>
      </c>
      <c r="G22" s="87">
        <v>3500</v>
      </c>
      <c r="H22" s="330">
        <v>2100</v>
      </c>
      <c r="I22" s="95">
        <v>3950</v>
      </c>
      <c r="J22" s="148">
        <v>5900</v>
      </c>
      <c r="K22" s="149">
        <v>4505</v>
      </c>
      <c r="L22" s="224" t="s">
        <v>410</v>
      </c>
      <c r="M22" s="242" t="s">
        <v>415</v>
      </c>
      <c r="N22" s="160">
        <v>3420</v>
      </c>
      <c r="O22" s="158">
        <v>2480</v>
      </c>
      <c r="P22" s="89"/>
      <c r="Q22" s="261" t="s">
        <v>423</v>
      </c>
      <c r="R22" s="261" t="s">
        <v>406</v>
      </c>
      <c r="S22" s="321">
        <v>2580</v>
      </c>
    </row>
    <row r="23" spans="1:19" ht="49.5" customHeight="1" x14ac:dyDescent="0.25">
      <c r="A23" s="38"/>
      <c r="B23" s="147" t="s">
        <v>132</v>
      </c>
      <c r="C23" s="89"/>
      <c r="D23" s="89"/>
      <c r="E23" s="89"/>
      <c r="F23" s="197"/>
      <c r="G23" s="203"/>
      <c r="H23" s="89"/>
      <c r="I23" s="89"/>
      <c r="J23" s="89"/>
      <c r="K23" s="149">
        <v>4505</v>
      </c>
      <c r="L23" s="89"/>
      <c r="M23" s="89"/>
      <c r="N23" s="160"/>
      <c r="O23" s="168"/>
      <c r="P23" s="89"/>
      <c r="Q23" s="261" t="s">
        <v>423</v>
      </c>
      <c r="R23" s="261" t="s">
        <v>407</v>
      </c>
      <c r="S23" s="89"/>
    </row>
    <row r="24" spans="1:19" ht="42" customHeight="1" x14ac:dyDescent="0.25">
      <c r="A24" s="38"/>
      <c r="B24" s="147" t="s">
        <v>133</v>
      </c>
      <c r="C24" s="89"/>
      <c r="D24" s="89"/>
      <c r="E24" s="89"/>
      <c r="F24" s="197"/>
      <c r="G24" s="203"/>
      <c r="H24" s="89"/>
      <c r="I24" s="89"/>
      <c r="J24" s="89"/>
      <c r="K24" s="149">
        <v>4505</v>
      </c>
      <c r="L24" s="89"/>
      <c r="M24" s="235"/>
      <c r="N24" s="160"/>
      <c r="O24" s="168"/>
      <c r="P24" s="89"/>
      <c r="Q24" s="261" t="s">
        <v>423</v>
      </c>
      <c r="R24" s="89"/>
      <c r="S24" s="89"/>
    </row>
    <row r="25" spans="1:19" ht="38.25" x14ac:dyDescent="0.25">
      <c r="A25" s="38"/>
      <c r="B25" s="147" t="s">
        <v>134</v>
      </c>
      <c r="C25" s="89"/>
      <c r="D25" s="89"/>
      <c r="E25" s="89"/>
      <c r="F25" s="197"/>
      <c r="G25" s="203"/>
      <c r="H25" s="89"/>
      <c r="I25" s="89"/>
      <c r="J25" s="89"/>
      <c r="K25" s="89"/>
      <c r="L25" s="89"/>
      <c r="M25" s="235"/>
      <c r="N25" s="160"/>
      <c r="O25" s="168"/>
      <c r="P25" s="89"/>
      <c r="Q25" s="261" t="s">
        <v>423</v>
      </c>
      <c r="R25" s="89"/>
      <c r="S25" s="89"/>
    </row>
    <row r="26" spans="1:19" x14ac:dyDescent="0.25">
      <c r="A26" s="90"/>
      <c r="B26" s="147"/>
      <c r="C26" s="89"/>
      <c r="D26" s="89"/>
      <c r="E26" s="89">
        <v>817.7</v>
      </c>
      <c r="F26" s="197"/>
      <c r="G26" s="203"/>
      <c r="H26" s="89"/>
      <c r="I26" s="89"/>
      <c r="J26" s="89"/>
      <c r="K26" s="89"/>
      <c r="L26" s="89"/>
      <c r="M26" s="235"/>
      <c r="N26" s="160"/>
      <c r="O26" s="168"/>
      <c r="P26" s="89"/>
      <c r="Q26" s="261"/>
      <c r="R26" s="89"/>
      <c r="S26" s="89"/>
    </row>
    <row r="27" spans="1:19" ht="39" x14ac:dyDescent="0.25">
      <c r="A27" s="303" t="s">
        <v>392</v>
      </c>
      <c r="B27" s="302" t="s">
        <v>391</v>
      </c>
      <c r="C27" s="89"/>
      <c r="D27" s="89"/>
      <c r="E27" s="89"/>
      <c r="F27" s="197"/>
      <c r="G27" s="203"/>
      <c r="H27" s="89"/>
      <c r="I27" s="89"/>
      <c r="J27" s="89"/>
      <c r="K27" s="89"/>
      <c r="L27" s="89"/>
      <c r="M27" s="235"/>
      <c r="N27" s="160"/>
      <c r="O27" s="168"/>
      <c r="P27" s="89"/>
      <c r="Q27" s="95"/>
      <c r="R27" s="89"/>
      <c r="S27" s="89"/>
    </row>
    <row r="28" spans="1:19" ht="26.25" x14ac:dyDescent="0.25">
      <c r="A28" s="38"/>
      <c r="B28" s="297" t="s">
        <v>334</v>
      </c>
      <c r="C28" s="155"/>
      <c r="D28" s="160"/>
      <c r="E28" s="160"/>
      <c r="F28" s="167"/>
      <c r="G28" s="198"/>
      <c r="H28" s="89"/>
      <c r="I28" s="160"/>
      <c r="J28" s="160"/>
      <c r="K28" s="160"/>
      <c r="L28" s="89"/>
      <c r="M28" s="234"/>
      <c r="N28" s="160"/>
      <c r="O28" s="168"/>
      <c r="P28" s="160"/>
      <c r="Q28" s="161"/>
      <c r="R28" s="160"/>
      <c r="S28" s="160"/>
    </row>
    <row r="29" spans="1:19" x14ac:dyDescent="0.25">
      <c r="A29" s="38"/>
      <c r="B29" s="38" t="s">
        <v>128</v>
      </c>
      <c r="C29" s="155"/>
      <c r="D29" s="160"/>
      <c r="E29" s="160"/>
      <c r="F29" s="167"/>
      <c r="G29" s="198"/>
      <c r="H29" s="89"/>
      <c r="I29" s="160"/>
      <c r="J29" s="160"/>
      <c r="K29" s="160"/>
      <c r="L29" s="89"/>
      <c r="M29" s="234"/>
      <c r="N29" s="160"/>
      <c r="O29" s="168"/>
      <c r="P29" s="160"/>
      <c r="Q29" s="161"/>
      <c r="R29" s="160"/>
      <c r="S29" s="160"/>
    </row>
    <row r="30" spans="1:19" x14ac:dyDescent="0.25">
      <c r="A30" s="38"/>
      <c r="B30" s="38" t="s">
        <v>129</v>
      </c>
      <c r="C30" s="155"/>
      <c r="D30" s="160"/>
      <c r="E30" s="160"/>
      <c r="F30" s="167"/>
      <c r="G30" s="198"/>
      <c r="H30" s="89"/>
      <c r="I30" s="160"/>
      <c r="J30" s="160"/>
      <c r="K30" s="160"/>
      <c r="L30" s="89"/>
      <c r="M30" s="234"/>
      <c r="N30" s="160"/>
      <c r="O30" s="168"/>
      <c r="P30" s="160"/>
      <c r="Q30" s="161"/>
      <c r="R30" s="160"/>
      <c r="S30" s="160"/>
    </row>
    <row r="31" spans="1:19" x14ac:dyDescent="0.25">
      <c r="A31" s="38"/>
      <c r="B31" s="38" t="s">
        <v>130</v>
      </c>
      <c r="C31" s="155"/>
      <c r="D31" s="160"/>
      <c r="E31" s="160"/>
      <c r="F31" s="167"/>
      <c r="G31" s="198"/>
      <c r="H31" s="89"/>
      <c r="I31" s="160"/>
      <c r="J31" s="160"/>
      <c r="K31" s="160"/>
      <c r="L31" s="89"/>
      <c r="M31" s="234"/>
      <c r="N31" s="160"/>
      <c r="O31" s="168"/>
      <c r="P31" s="160"/>
      <c r="Q31" s="161"/>
      <c r="R31" s="160"/>
      <c r="S31" s="160"/>
    </row>
    <row r="32" spans="1:19" x14ac:dyDescent="0.25">
      <c r="A32" s="38"/>
      <c r="B32" s="147" t="s">
        <v>132</v>
      </c>
      <c r="C32" s="155"/>
      <c r="D32" s="160"/>
      <c r="E32" s="160"/>
      <c r="F32" s="167"/>
      <c r="G32" s="198"/>
      <c r="H32" s="89"/>
      <c r="I32" s="160"/>
      <c r="J32" s="160"/>
      <c r="K32" s="160"/>
      <c r="L32" s="89"/>
      <c r="M32" s="234"/>
      <c r="N32" s="160"/>
      <c r="O32" s="168"/>
      <c r="P32" s="160"/>
      <c r="Q32" s="161"/>
      <c r="R32" s="160"/>
      <c r="S32" s="160"/>
    </row>
    <row r="33" spans="1:19" x14ac:dyDescent="0.25">
      <c r="A33" s="38"/>
      <c r="B33" s="147" t="s">
        <v>133</v>
      </c>
      <c r="C33" s="155"/>
      <c r="D33" s="160"/>
      <c r="E33" s="160"/>
      <c r="F33" s="167"/>
      <c r="G33" s="198"/>
      <c r="H33" s="89"/>
      <c r="I33" s="160"/>
      <c r="J33" s="160"/>
      <c r="K33" s="160"/>
      <c r="L33" s="89"/>
      <c r="M33" s="234"/>
      <c r="N33" s="160"/>
      <c r="O33" s="168"/>
      <c r="P33" s="160"/>
      <c r="Q33" s="161"/>
      <c r="R33" s="160"/>
      <c r="S33" s="160"/>
    </row>
    <row r="34" spans="1:19" x14ac:dyDescent="0.25">
      <c r="A34" s="38"/>
      <c r="B34" s="147" t="s">
        <v>134</v>
      </c>
      <c r="C34" s="155"/>
      <c r="D34" s="160"/>
      <c r="E34" s="160"/>
      <c r="F34" s="167"/>
      <c r="G34" s="198"/>
      <c r="H34" s="89"/>
      <c r="I34" s="160"/>
      <c r="J34" s="160"/>
      <c r="K34" s="160"/>
      <c r="L34" s="89"/>
      <c r="M34" s="234"/>
      <c r="N34" s="160"/>
      <c r="O34" s="168"/>
      <c r="P34" s="160"/>
      <c r="Q34" s="161"/>
      <c r="R34" s="160"/>
      <c r="S34" s="160"/>
    </row>
    <row r="35" spans="1:19" x14ac:dyDescent="0.25">
      <c r="A35" s="38"/>
      <c r="B35" s="179"/>
      <c r="C35" s="179"/>
      <c r="D35" s="179"/>
      <c r="E35" s="160"/>
      <c r="F35" s="179"/>
      <c r="G35" s="179"/>
      <c r="H35" s="228"/>
      <c r="I35" s="166"/>
      <c r="J35" s="166"/>
      <c r="K35" s="166"/>
      <c r="L35" s="109"/>
      <c r="M35" s="267"/>
      <c r="N35" s="215"/>
      <c r="O35" s="230"/>
      <c r="P35" s="166"/>
      <c r="Q35" s="109"/>
      <c r="R35" s="166"/>
      <c r="S35" s="166"/>
    </row>
    <row r="36" spans="1:19" x14ac:dyDescent="0.25">
      <c r="A36" s="78" t="s">
        <v>109</v>
      </c>
      <c r="B36" s="79"/>
      <c r="C36" s="163" t="s">
        <v>110</v>
      </c>
      <c r="D36" s="163" t="s">
        <v>111</v>
      </c>
      <c r="E36" s="162" t="s">
        <v>112</v>
      </c>
      <c r="F36" s="162" t="s">
        <v>113</v>
      </c>
      <c r="G36" s="162" t="s">
        <v>114</v>
      </c>
      <c r="H36" s="162" t="s">
        <v>115</v>
      </c>
      <c r="I36" s="162" t="s">
        <v>116</v>
      </c>
      <c r="J36" s="162" t="s">
        <v>117</v>
      </c>
      <c r="K36" s="162" t="s">
        <v>118</v>
      </c>
      <c r="L36" s="162" t="s">
        <v>119</v>
      </c>
      <c r="M36" s="259" t="s">
        <v>120</v>
      </c>
      <c r="N36" s="162" t="s">
        <v>121</v>
      </c>
      <c r="O36" s="163" t="s">
        <v>122</v>
      </c>
      <c r="P36" s="162" t="s">
        <v>123</v>
      </c>
      <c r="Q36" s="162" t="s">
        <v>124</v>
      </c>
      <c r="R36" s="162" t="s">
        <v>125</v>
      </c>
      <c r="S36" s="163" t="s">
        <v>126</v>
      </c>
    </row>
    <row r="37" spans="1:19" x14ac:dyDescent="0.25">
      <c r="A37" s="80" t="s">
        <v>7</v>
      </c>
      <c r="B37" s="80" t="s">
        <v>135</v>
      </c>
      <c r="C37" s="165"/>
      <c r="D37" s="165"/>
      <c r="E37" s="164"/>
      <c r="F37" s="164"/>
      <c r="G37" s="217"/>
      <c r="H37" s="164"/>
      <c r="I37" s="164"/>
      <c r="J37" s="164"/>
      <c r="K37" s="164"/>
      <c r="L37" s="164"/>
      <c r="M37" s="260"/>
      <c r="N37" s="164"/>
      <c r="O37" s="165"/>
      <c r="P37" s="164"/>
      <c r="Q37" s="164"/>
      <c r="R37" s="164"/>
      <c r="S37" s="165"/>
    </row>
    <row r="38" spans="1:19" x14ac:dyDescent="0.25">
      <c r="A38" s="94" t="s">
        <v>136</v>
      </c>
      <c r="B38" s="176" t="s">
        <v>337</v>
      </c>
      <c r="C38" s="211"/>
      <c r="D38" s="214"/>
      <c r="E38" s="214"/>
      <c r="F38" s="214"/>
      <c r="G38" s="218"/>
      <c r="H38" s="156"/>
      <c r="I38" s="214"/>
      <c r="J38" s="214"/>
      <c r="K38" s="211"/>
      <c r="L38" s="211"/>
      <c r="M38" s="269"/>
      <c r="N38" s="214"/>
      <c r="O38" s="214"/>
      <c r="P38" s="214"/>
      <c r="Q38" s="214"/>
      <c r="R38" s="214"/>
      <c r="S38" s="211"/>
    </row>
    <row r="39" spans="1:19" ht="85.5" customHeight="1" x14ac:dyDescent="0.25">
      <c r="A39" s="38"/>
      <c r="B39" s="38" t="s">
        <v>338</v>
      </c>
      <c r="C39" s="153">
        <v>3330</v>
      </c>
      <c r="D39" s="153">
        <v>3500</v>
      </c>
      <c r="E39" s="243" t="s">
        <v>436</v>
      </c>
      <c r="F39" s="161">
        <v>3270</v>
      </c>
      <c r="G39" s="87">
        <v>3500</v>
      </c>
      <c r="H39" s="331">
        <v>2505</v>
      </c>
      <c r="I39" s="173">
        <v>3950</v>
      </c>
      <c r="J39" s="173">
        <v>6800</v>
      </c>
      <c r="K39" s="336">
        <v>4045</v>
      </c>
      <c r="L39" s="152" t="s">
        <v>411</v>
      </c>
      <c r="M39" s="242" t="s">
        <v>438</v>
      </c>
      <c r="N39" s="89">
        <v>3980</v>
      </c>
      <c r="O39" s="153">
        <v>2700</v>
      </c>
      <c r="P39" s="96" t="s">
        <v>420</v>
      </c>
      <c r="Q39" s="270"/>
      <c r="R39" s="343" t="s">
        <v>408</v>
      </c>
      <c r="S39" s="173">
        <v>2800</v>
      </c>
    </row>
    <row r="40" spans="1:19" ht="98.25" customHeight="1" x14ac:dyDescent="0.25">
      <c r="A40" s="90"/>
      <c r="B40" s="90" t="s">
        <v>129</v>
      </c>
      <c r="C40" s="153">
        <v>3330</v>
      </c>
      <c r="D40" s="153">
        <v>3500</v>
      </c>
      <c r="E40" s="243" t="s">
        <v>436</v>
      </c>
      <c r="F40" s="161">
        <v>3270</v>
      </c>
      <c r="G40" s="87">
        <v>3500</v>
      </c>
      <c r="H40" s="331">
        <v>2505</v>
      </c>
      <c r="I40" s="173">
        <v>3950</v>
      </c>
      <c r="J40" s="223">
        <v>7100</v>
      </c>
      <c r="K40" s="336">
        <v>4045</v>
      </c>
      <c r="L40" s="152" t="s">
        <v>412</v>
      </c>
      <c r="M40" s="242" t="s">
        <v>438</v>
      </c>
      <c r="N40" s="89">
        <v>3980</v>
      </c>
      <c r="O40" s="153">
        <v>2700</v>
      </c>
      <c r="P40" s="96" t="s">
        <v>421</v>
      </c>
      <c r="Q40" s="270"/>
      <c r="R40" s="188"/>
      <c r="S40" s="173">
        <v>2800</v>
      </c>
    </row>
    <row r="41" spans="1:19" ht="15.75" customHeight="1" x14ac:dyDescent="0.25">
      <c r="A41" s="90"/>
      <c r="B41" s="90"/>
      <c r="C41" s="153"/>
      <c r="D41" s="231"/>
      <c r="E41" s="216"/>
      <c r="F41" s="171"/>
      <c r="G41" s="146"/>
      <c r="H41" s="173"/>
      <c r="I41" s="173"/>
      <c r="J41" s="223"/>
      <c r="K41" s="184"/>
      <c r="L41" s="95"/>
      <c r="M41" s="158"/>
      <c r="N41" s="89"/>
      <c r="O41" s="153"/>
      <c r="P41" s="185"/>
      <c r="Q41" s="189"/>
      <c r="R41" s="188"/>
      <c r="S41" s="173"/>
    </row>
    <row r="42" spans="1:19" ht="30" customHeight="1" x14ac:dyDescent="0.25">
      <c r="A42" s="90"/>
      <c r="B42" s="297" t="s">
        <v>334</v>
      </c>
      <c r="C42" s="155"/>
      <c r="D42" s="231"/>
      <c r="E42" s="216"/>
      <c r="F42" s="171"/>
      <c r="G42" s="146"/>
      <c r="H42" s="173"/>
      <c r="I42" s="173"/>
      <c r="J42" s="223"/>
      <c r="K42" s="184"/>
      <c r="L42" s="95"/>
      <c r="M42" s="158"/>
      <c r="N42" s="89"/>
      <c r="O42" s="153"/>
      <c r="P42" s="185"/>
      <c r="Q42" s="189"/>
      <c r="R42" s="188"/>
      <c r="S42" s="173"/>
    </row>
    <row r="43" spans="1:19" ht="30" customHeight="1" x14ac:dyDescent="0.25">
      <c r="A43" s="90"/>
      <c r="B43" s="38" t="s">
        <v>338</v>
      </c>
      <c r="C43" s="155"/>
      <c r="D43" s="231"/>
      <c r="E43" s="216"/>
      <c r="F43" s="171"/>
      <c r="G43" s="146"/>
      <c r="H43" s="173"/>
      <c r="I43" s="173"/>
      <c r="J43" s="223"/>
      <c r="K43" s="184"/>
      <c r="L43" s="95"/>
      <c r="M43" s="158"/>
      <c r="N43" s="89"/>
      <c r="O43" s="153"/>
      <c r="P43" s="185"/>
      <c r="Q43" s="189"/>
      <c r="R43" s="188"/>
      <c r="S43" s="173"/>
    </row>
    <row r="44" spans="1:19" ht="30" customHeight="1" x14ac:dyDescent="0.25">
      <c r="A44" s="90"/>
      <c r="B44" s="90" t="s">
        <v>129</v>
      </c>
      <c r="C44" s="155"/>
      <c r="D44" s="231"/>
      <c r="E44" s="216"/>
      <c r="F44" s="171"/>
      <c r="G44" s="146"/>
      <c r="H44" s="173"/>
      <c r="I44" s="173"/>
      <c r="J44" s="223"/>
      <c r="K44" s="184"/>
      <c r="L44" s="95"/>
      <c r="M44" s="158"/>
      <c r="N44" s="89"/>
      <c r="O44" s="153"/>
      <c r="P44" s="185"/>
      <c r="Q44" s="189"/>
      <c r="R44" s="188"/>
      <c r="S44" s="173"/>
    </row>
    <row r="45" spans="1:19" ht="19.5" customHeight="1" x14ac:dyDescent="0.25">
      <c r="A45" s="38"/>
      <c r="B45" s="38"/>
      <c r="C45" s="155"/>
      <c r="D45" s="153"/>
      <c r="E45" s="160"/>
      <c r="F45" s="204"/>
      <c r="G45" s="87"/>
      <c r="H45" s="173"/>
      <c r="I45" s="173"/>
      <c r="J45" s="173"/>
      <c r="K45" s="184"/>
      <c r="L45" s="95"/>
      <c r="M45" s="158"/>
      <c r="N45" s="89"/>
      <c r="O45" s="153"/>
      <c r="P45" s="185"/>
      <c r="Q45" s="189"/>
      <c r="R45" s="188"/>
      <c r="S45" s="173"/>
    </row>
    <row r="46" spans="1:19" x14ac:dyDescent="0.25">
      <c r="A46" s="4"/>
      <c r="B46" s="180"/>
      <c r="C46" s="4"/>
      <c r="D46" s="4"/>
      <c r="E46" s="181"/>
      <c r="F46" s="182"/>
      <c r="G46" s="183"/>
      <c r="H46" s="48"/>
      <c r="I46" s="4"/>
      <c r="J46" s="4"/>
      <c r="K46" s="48"/>
      <c r="L46" s="4"/>
      <c r="M46" s="4"/>
      <c r="N46" s="4"/>
      <c r="O46" s="4"/>
      <c r="P46" s="4"/>
      <c r="Q46" s="48"/>
      <c r="R46" s="48"/>
      <c r="S46" s="4"/>
    </row>
    <row r="47" spans="1:19" x14ac:dyDescent="0.25">
      <c r="A47" s="4"/>
      <c r="B47" s="253"/>
      <c r="C47" s="4"/>
      <c r="D47" s="4"/>
      <c r="E47" s="181"/>
      <c r="F47" s="182"/>
      <c r="G47" s="183"/>
      <c r="H47" s="48"/>
      <c r="I47" s="4"/>
      <c r="J47" s="4"/>
      <c r="K47" s="48"/>
      <c r="L47" s="4"/>
      <c r="M47" s="4"/>
      <c r="N47" s="4"/>
      <c r="O47" s="4"/>
      <c r="P47" s="4"/>
      <c r="Q47" s="48"/>
      <c r="R47" s="48"/>
      <c r="S47" s="4"/>
    </row>
    <row r="48" spans="1:19" x14ac:dyDescent="0.25">
      <c r="A48" s="4"/>
      <c r="B48" s="180"/>
      <c r="C48" s="4"/>
      <c r="D48" s="4"/>
      <c r="E48" s="181"/>
      <c r="F48" s="182"/>
      <c r="G48" s="183"/>
      <c r="H48" s="48"/>
      <c r="I48" s="4"/>
      <c r="J48" s="4"/>
      <c r="K48" s="48"/>
      <c r="L48" s="4"/>
      <c r="M48" s="4"/>
      <c r="N48" s="4"/>
      <c r="O48" s="4"/>
      <c r="P48" s="4"/>
      <c r="Q48" s="48"/>
      <c r="R48" s="48"/>
      <c r="S48" s="4"/>
    </row>
    <row r="49" spans="1:19" x14ac:dyDescent="0.25">
      <c r="A49" s="4"/>
      <c r="B49" s="180"/>
      <c r="C49" s="4"/>
      <c r="D49" s="4"/>
      <c r="E49" s="181"/>
      <c r="F49" s="182"/>
      <c r="G49" s="183"/>
      <c r="H49" s="48"/>
      <c r="I49" s="4"/>
      <c r="J49" s="4"/>
      <c r="K49" s="48"/>
      <c r="L49" s="4"/>
      <c r="M49" s="4"/>
      <c r="N49" s="4"/>
      <c r="O49" s="4"/>
      <c r="P49" s="4"/>
      <c r="Q49" s="48"/>
      <c r="R49" s="48"/>
      <c r="S49" s="4"/>
    </row>
    <row r="50" spans="1:19" x14ac:dyDescent="0.25">
      <c r="A50" s="75" t="s">
        <v>451</v>
      </c>
    </row>
    <row r="51" spans="1:19" ht="24" customHeight="1" x14ac:dyDescent="0.25">
      <c r="A51" s="363" t="s">
        <v>448</v>
      </c>
      <c r="B51" s="363"/>
      <c r="C51" s="363"/>
      <c r="D51" s="363"/>
      <c r="E51" s="363"/>
      <c r="F51" s="363"/>
      <c r="G51" s="363"/>
      <c r="H51" s="363"/>
    </row>
    <row r="52" spans="1:19" x14ac:dyDescent="0.25">
      <c r="K52" s="75" t="s">
        <v>12</v>
      </c>
    </row>
    <row r="53" spans="1:19" ht="24" customHeight="1" x14ac:dyDescent="0.25">
      <c r="B53" s="191"/>
      <c r="K53" s="75" t="s">
        <v>379</v>
      </c>
    </row>
  </sheetData>
  <mergeCells count="3">
    <mergeCell ref="A4:E4"/>
    <mergeCell ref="A5:E5"/>
    <mergeCell ref="A51:H51"/>
  </mergeCells>
  <pageMargins left="0.70866141732283472" right="0.70866141732283472" top="0.74803149606299213" bottom="0.74803149606299213" header="0.31496062992125984" footer="0.31496062992125984"/>
  <pageSetup paperSize="8" scale="4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C445E-12BB-496B-B8BA-96FE017AD73A}">
  <sheetPr>
    <tabColor theme="5" tint="0.59999389629810485"/>
    <pageSetUpPr fitToPage="1"/>
  </sheetPr>
  <dimension ref="A1:Q124"/>
  <sheetViews>
    <sheetView zoomScaleNormal="100" workbookViewId="0">
      <selection activeCell="M18" sqref="M18"/>
    </sheetView>
  </sheetViews>
  <sheetFormatPr defaultRowHeight="15" x14ac:dyDescent="0.25"/>
  <cols>
    <col min="2" max="2" width="56.140625" customWidth="1"/>
    <col min="5" max="5" width="35.7109375" customWidth="1"/>
  </cols>
  <sheetData>
    <row r="1" spans="1:7" x14ac:dyDescent="0.25">
      <c r="A1" s="192" t="s">
        <v>0</v>
      </c>
      <c r="B1" s="193"/>
      <c r="C1" s="111"/>
      <c r="D1" s="111"/>
      <c r="E1" s="111"/>
    </row>
    <row r="2" spans="1:7" x14ac:dyDescent="0.25">
      <c r="A2" s="192" t="s">
        <v>242</v>
      </c>
      <c r="B2" s="193"/>
      <c r="C2" s="194"/>
      <c r="D2" s="111"/>
      <c r="E2" s="111"/>
    </row>
    <row r="3" spans="1:7" x14ac:dyDescent="0.25">
      <c r="A3" s="195"/>
      <c r="B3" s="196"/>
      <c r="C3" s="111"/>
      <c r="D3" s="111"/>
      <c r="E3" s="111"/>
    </row>
    <row r="4" spans="1:7" ht="18.75" x14ac:dyDescent="0.3">
      <c r="A4" s="112" t="s">
        <v>353</v>
      </c>
      <c r="B4" s="112"/>
      <c r="C4" s="402"/>
      <c r="D4" s="402"/>
      <c r="E4" s="111"/>
    </row>
    <row r="5" spans="1:7" ht="18.75" x14ac:dyDescent="0.3">
      <c r="A5" s="113" t="s">
        <v>439</v>
      </c>
      <c r="B5" s="112"/>
      <c r="C5" s="111"/>
      <c r="D5" s="111"/>
      <c r="E5" s="300" t="s">
        <v>354</v>
      </c>
    </row>
    <row r="6" spans="1:7" ht="18.75" x14ac:dyDescent="0.3">
      <c r="A6" s="113"/>
      <c r="B6" s="112"/>
      <c r="C6" s="111"/>
      <c r="D6" s="111"/>
      <c r="E6" s="111"/>
      <c r="F6" s="304"/>
      <c r="G6" s="304"/>
    </row>
    <row r="7" spans="1:7" x14ac:dyDescent="0.25">
      <c r="A7" s="351" t="s">
        <v>144</v>
      </c>
      <c r="B7" s="352" t="s">
        <v>145</v>
      </c>
      <c r="C7" s="353"/>
      <c r="D7" s="353"/>
      <c r="E7" s="353"/>
      <c r="F7" s="319"/>
      <c r="G7" s="304"/>
    </row>
    <row r="8" spans="1:7" x14ac:dyDescent="0.25">
      <c r="A8" s="403" t="s">
        <v>146</v>
      </c>
      <c r="B8" s="115" t="s">
        <v>147</v>
      </c>
      <c r="C8" s="387">
        <v>16.38</v>
      </c>
      <c r="D8" s="387"/>
      <c r="E8" s="387"/>
      <c r="F8" s="320"/>
      <c r="G8" s="320"/>
    </row>
    <row r="9" spans="1:7" x14ac:dyDescent="0.25">
      <c r="A9" s="403"/>
      <c r="B9" s="114" t="s">
        <v>148</v>
      </c>
      <c r="C9" s="387">
        <v>6.3</v>
      </c>
      <c r="D9" s="392"/>
      <c r="E9" s="392"/>
      <c r="F9" s="320"/>
      <c r="G9" s="320"/>
    </row>
    <row r="10" spans="1:7" ht="24" x14ac:dyDescent="0.25">
      <c r="A10" s="403"/>
      <c r="B10" s="115" t="s">
        <v>321</v>
      </c>
      <c r="C10" s="375">
        <v>9.98</v>
      </c>
      <c r="D10" s="375"/>
      <c r="E10" s="375"/>
      <c r="F10" s="320"/>
      <c r="G10" s="320"/>
    </row>
    <row r="11" spans="1:7" x14ac:dyDescent="0.25">
      <c r="A11" s="403"/>
      <c r="B11" s="114" t="s">
        <v>300</v>
      </c>
      <c r="C11" s="375">
        <v>9.98</v>
      </c>
      <c r="D11" s="375"/>
      <c r="E11" s="375"/>
      <c r="F11" s="320"/>
      <c r="G11" s="320"/>
    </row>
    <row r="12" spans="1:7" x14ac:dyDescent="0.25">
      <c r="A12" s="403"/>
      <c r="B12" s="114" t="s">
        <v>149</v>
      </c>
      <c r="C12" s="375">
        <v>13.86</v>
      </c>
      <c r="D12" s="375"/>
      <c r="E12" s="375"/>
      <c r="F12" s="320"/>
      <c r="G12" s="320"/>
    </row>
    <row r="13" spans="1:7" x14ac:dyDescent="0.25">
      <c r="A13" s="403"/>
      <c r="B13" s="114" t="s">
        <v>285</v>
      </c>
      <c r="C13" s="375">
        <v>13.86</v>
      </c>
      <c r="D13" s="375"/>
      <c r="E13" s="375"/>
      <c r="F13" s="320"/>
      <c r="G13" s="320"/>
    </row>
    <row r="14" spans="1:7" x14ac:dyDescent="0.25">
      <c r="A14" s="403"/>
      <c r="B14" s="114" t="s">
        <v>286</v>
      </c>
      <c r="C14" s="375" t="s">
        <v>150</v>
      </c>
      <c r="D14" s="375"/>
      <c r="E14" s="375"/>
      <c r="F14" s="320"/>
      <c r="G14" s="320"/>
    </row>
    <row r="15" spans="1:7" x14ac:dyDescent="0.25">
      <c r="A15" s="403"/>
      <c r="B15" s="114" t="s">
        <v>151</v>
      </c>
      <c r="C15" s="375" t="s">
        <v>150</v>
      </c>
      <c r="D15" s="375"/>
      <c r="E15" s="375"/>
      <c r="F15" s="320"/>
      <c r="G15" s="320"/>
    </row>
    <row r="16" spans="1:7" x14ac:dyDescent="0.25">
      <c r="A16" s="114" t="s">
        <v>152</v>
      </c>
      <c r="B16" s="114" t="s">
        <v>153</v>
      </c>
      <c r="C16" s="375">
        <v>37.81</v>
      </c>
      <c r="D16" s="375"/>
      <c r="E16" s="375"/>
      <c r="F16" s="320"/>
      <c r="G16" s="320"/>
    </row>
    <row r="17" spans="1:7" x14ac:dyDescent="0.25">
      <c r="A17" s="114" t="s">
        <v>154</v>
      </c>
      <c r="B17" s="114" t="s">
        <v>155</v>
      </c>
      <c r="C17" s="387">
        <v>5</v>
      </c>
      <c r="D17" s="392"/>
      <c r="E17" s="392"/>
      <c r="F17" s="318"/>
      <c r="G17" s="318"/>
    </row>
    <row r="18" spans="1:7" x14ac:dyDescent="0.25">
      <c r="A18" s="401" t="s">
        <v>156</v>
      </c>
      <c r="B18" s="398" t="s">
        <v>158</v>
      </c>
      <c r="C18" s="398"/>
      <c r="D18" s="398"/>
      <c r="E18" s="398"/>
    </row>
    <row r="19" spans="1:7" x14ac:dyDescent="0.25">
      <c r="A19" s="401"/>
      <c r="B19" s="114" t="s">
        <v>159</v>
      </c>
      <c r="C19" s="387">
        <v>2.15</v>
      </c>
      <c r="D19" s="392"/>
      <c r="E19" s="392"/>
    </row>
    <row r="20" spans="1:7" x14ac:dyDescent="0.25">
      <c r="A20" s="401"/>
      <c r="B20" s="114" t="s">
        <v>160</v>
      </c>
      <c r="C20" s="387">
        <v>5</v>
      </c>
      <c r="D20" s="392"/>
      <c r="E20" s="392"/>
    </row>
    <row r="21" spans="1:7" x14ac:dyDescent="0.25">
      <c r="A21" s="401"/>
      <c r="B21" s="114" t="s">
        <v>161</v>
      </c>
      <c r="C21" s="387">
        <v>8.5</v>
      </c>
      <c r="D21" s="392"/>
      <c r="E21" s="392"/>
    </row>
    <row r="22" spans="1:7" x14ac:dyDescent="0.25">
      <c r="A22" s="401"/>
      <c r="B22" s="114" t="s">
        <v>162</v>
      </c>
      <c r="C22" s="387">
        <v>15</v>
      </c>
      <c r="D22" s="392"/>
      <c r="E22" s="392"/>
    </row>
    <row r="23" spans="1:7" x14ac:dyDescent="0.25">
      <c r="A23" s="401"/>
      <c r="B23" s="114" t="s">
        <v>163</v>
      </c>
      <c r="C23" s="387" t="s">
        <v>164</v>
      </c>
      <c r="D23" s="392"/>
      <c r="E23" s="392"/>
    </row>
    <row r="24" spans="1:7" x14ac:dyDescent="0.25">
      <c r="A24" s="114" t="s">
        <v>157</v>
      </c>
      <c r="B24" s="114" t="s">
        <v>166</v>
      </c>
      <c r="C24" s="387" t="s">
        <v>322</v>
      </c>
      <c r="D24" s="392"/>
      <c r="E24" s="392"/>
    </row>
    <row r="25" spans="1:7" x14ac:dyDescent="0.25">
      <c r="A25" s="397" t="s">
        <v>165</v>
      </c>
      <c r="B25" s="398" t="s">
        <v>169</v>
      </c>
      <c r="C25" s="398"/>
      <c r="D25" s="398"/>
      <c r="E25" s="398"/>
    </row>
    <row r="26" spans="1:7" x14ac:dyDescent="0.25">
      <c r="A26" s="397"/>
      <c r="B26" s="114" t="s">
        <v>440</v>
      </c>
      <c r="C26" s="387" t="s">
        <v>323</v>
      </c>
      <c r="D26" s="392"/>
      <c r="E26" s="392"/>
    </row>
    <row r="27" spans="1:7" x14ac:dyDescent="0.25">
      <c r="A27" s="397"/>
      <c r="B27" s="114" t="s">
        <v>441</v>
      </c>
      <c r="C27" s="387" t="s">
        <v>324</v>
      </c>
      <c r="D27" s="392"/>
      <c r="E27" s="392"/>
    </row>
    <row r="28" spans="1:7" x14ac:dyDescent="0.25">
      <c r="A28" s="401" t="s">
        <v>167</v>
      </c>
      <c r="B28" s="398" t="s">
        <v>170</v>
      </c>
      <c r="C28" s="398"/>
      <c r="D28" s="398"/>
      <c r="E28" s="398"/>
    </row>
    <row r="29" spans="1:7" x14ac:dyDescent="0.25">
      <c r="A29" s="401"/>
      <c r="B29" s="115" t="s">
        <v>171</v>
      </c>
      <c r="C29" s="387" t="s">
        <v>325</v>
      </c>
      <c r="D29" s="392"/>
      <c r="E29" s="392"/>
      <c r="F29" s="304"/>
      <c r="G29" s="304"/>
    </row>
    <row r="30" spans="1:7" x14ac:dyDescent="0.25">
      <c r="A30" s="341" t="s">
        <v>168</v>
      </c>
      <c r="B30" s="346" t="s">
        <v>256</v>
      </c>
      <c r="C30" s="387">
        <v>6.7</v>
      </c>
      <c r="D30" s="387"/>
      <c r="E30" s="387"/>
      <c r="F30" s="304"/>
      <c r="G30" s="320"/>
    </row>
    <row r="31" spans="1:7" x14ac:dyDescent="0.25">
      <c r="A31" s="352" t="s">
        <v>172</v>
      </c>
      <c r="B31" s="352" t="s">
        <v>282</v>
      </c>
      <c r="C31" s="352"/>
      <c r="D31" s="352"/>
      <c r="E31" s="352"/>
    </row>
    <row r="32" spans="1:7" x14ac:dyDescent="0.25">
      <c r="A32" s="397" t="s">
        <v>173</v>
      </c>
      <c r="B32" s="400" t="s">
        <v>243</v>
      </c>
      <c r="C32" s="370"/>
      <c r="D32" s="370"/>
      <c r="E32" s="370"/>
    </row>
    <row r="33" spans="1:10" x14ac:dyDescent="0.25">
      <c r="A33" s="397"/>
      <c r="B33" s="114" t="s">
        <v>244</v>
      </c>
      <c r="C33" s="387">
        <v>0.06</v>
      </c>
      <c r="D33" s="392"/>
      <c r="E33" s="392"/>
    </row>
    <row r="34" spans="1:10" x14ac:dyDescent="0.25">
      <c r="A34" s="397"/>
      <c r="B34" s="114" t="s">
        <v>245</v>
      </c>
      <c r="C34" s="387">
        <v>0.12</v>
      </c>
      <c r="D34" s="392"/>
      <c r="E34" s="392"/>
    </row>
    <row r="35" spans="1:10" x14ac:dyDescent="0.25">
      <c r="A35" s="345" t="s">
        <v>246</v>
      </c>
      <c r="B35" s="114" t="s">
        <v>247</v>
      </c>
      <c r="C35" s="387">
        <v>0.44</v>
      </c>
      <c r="D35" s="392"/>
      <c r="E35" s="392"/>
    </row>
    <row r="36" spans="1:10" x14ac:dyDescent="0.25">
      <c r="A36" s="345" t="s">
        <v>251</v>
      </c>
      <c r="B36" s="114" t="s">
        <v>252</v>
      </c>
      <c r="C36" s="387">
        <v>2</v>
      </c>
      <c r="D36" s="387"/>
      <c r="E36" s="387"/>
    </row>
    <row r="37" spans="1:10" x14ac:dyDescent="0.25">
      <c r="A37" s="345" t="s">
        <v>253</v>
      </c>
      <c r="B37" s="114" t="s">
        <v>254</v>
      </c>
      <c r="C37" s="387" t="s">
        <v>355</v>
      </c>
      <c r="D37" s="392"/>
      <c r="E37" s="392"/>
    </row>
    <row r="38" spans="1:10" x14ac:dyDescent="0.25">
      <c r="A38" s="352" t="s">
        <v>174</v>
      </c>
      <c r="B38" s="352" t="s">
        <v>175</v>
      </c>
      <c r="C38" s="352"/>
      <c r="D38" s="352"/>
      <c r="E38" s="352"/>
    </row>
    <row r="39" spans="1:10" x14ac:dyDescent="0.25">
      <c r="A39" s="397" t="s">
        <v>176</v>
      </c>
      <c r="B39" s="398" t="s">
        <v>177</v>
      </c>
      <c r="C39" s="398"/>
      <c r="D39" s="398"/>
      <c r="E39" s="398"/>
    </row>
    <row r="40" spans="1:10" x14ac:dyDescent="0.25">
      <c r="A40" s="397"/>
      <c r="B40" s="114" t="s">
        <v>178</v>
      </c>
      <c r="C40" s="387" t="s">
        <v>356</v>
      </c>
      <c r="D40" s="392"/>
      <c r="E40" s="392"/>
    </row>
    <row r="41" spans="1:10" x14ac:dyDescent="0.25">
      <c r="A41" s="397"/>
      <c r="B41" s="114" t="s">
        <v>179</v>
      </c>
      <c r="C41" s="387" t="s">
        <v>180</v>
      </c>
      <c r="D41" s="392"/>
      <c r="E41" s="392"/>
    </row>
    <row r="42" spans="1:10" x14ac:dyDescent="0.25">
      <c r="A42" s="397" t="s">
        <v>181</v>
      </c>
      <c r="B42" s="398" t="s">
        <v>182</v>
      </c>
      <c r="C42" s="398"/>
      <c r="D42" s="398"/>
      <c r="E42" s="398"/>
    </row>
    <row r="43" spans="1:10" x14ac:dyDescent="0.25">
      <c r="A43" s="397"/>
      <c r="B43" s="114" t="s">
        <v>178</v>
      </c>
      <c r="C43" s="387" t="s">
        <v>357</v>
      </c>
      <c r="D43" s="392"/>
      <c r="E43" s="392"/>
    </row>
    <row r="44" spans="1:10" x14ac:dyDescent="0.25">
      <c r="A44" s="397"/>
      <c r="B44" s="114" t="s">
        <v>183</v>
      </c>
      <c r="C44" s="387" t="s">
        <v>442</v>
      </c>
      <c r="D44" s="392"/>
      <c r="E44" s="392"/>
      <c r="F44" s="304"/>
      <c r="G44" s="304"/>
      <c r="H44" s="304"/>
      <c r="I44" s="304"/>
      <c r="J44" s="304"/>
    </row>
    <row r="45" spans="1:10" ht="24" x14ac:dyDescent="0.25">
      <c r="A45" s="397"/>
      <c r="B45" s="115" t="s">
        <v>184</v>
      </c>
      <c r="C45" s="387" t="s">
        <v>185</v>
      </c>
      <c r="D45" s="392"/>
      <c r="E45" s="392"/>
    </row>
    <row r="46" spans="1:10" x14ac:dyDescent="0.25">
      <c r="A46" s="397" t="s">
        <v>186</v>
      </c>
      <c r="B46" s="370" t="s">
        <v>187</v>
      </c>
      <c r="C46" s="399"/>
      <c r="D46" s="399"/>
      <c r="E46" s="399"/>
      <c r="F46" s="304"/>
      <c r="G46" s="304"/>
    </row>
    <row r="47" spans="1:10" x14ac:dyDescent="0.25">
      <c r="A47" s="397"/>
      <c r="B47" s="114" t="s">
        <v>178</v>
      </c>
      <c r="C47" s="387">
        <v>7</v>
      </c>
      <c r="D47" s="392"/>
      <c r="E47" s="392"/>
      <c r="F47" s="304"/>
      <c r="G47" s="320"/>
    </row>
    <row r="48" spans="1:10" ht="15" customHeight="1" x14ac:dyDescent="0.25">
      <c r="A48" s="397"/>
      <c r="B48" s="115" t="s">
        <v>188</v>
      </c>
      <c r="C48" s="387">
        <v>3</v>
      </c>
      <c r="D48" s="392"/>
      <c r="E48" s="392"/>
    </row>
    <row r="49" spans="1:17" ht="29.25" customHeight="1" x14ac:dyDescent="0.25">
      <c r="A49" s="352" t="s">
        <v>189</v>
      </c>
      <c r="B49" s="352" t="s">
        <v>190</v>
      </c>
      <c r="C49" s="384" t="s">
        <v>191</v>
      </c>
      <c r="D49" s="384"/>
      <c r="E49" s="354" t="s">
        <v>192</v>
      </c>
    </row>
    <row r="50" spans="1:17" x14ac:dyDescent="0.25">
      <c r="A50" s="347" t="s">
        <v>193</v>
      </c>
      <c r="B50" s="114" t="s">
        <v>424</v>
      </c>
      <c r="C50" s="387" t="s">
        <v>150</v>
      </c>
      <c r="D50" s="387"/>
      <c r="E50" s="281">
        <v>35</v>
      </c>
      <c r="F50" s="344"/>
      <c r="G50" s="323"/>
      <c r="H50" s="323"/>
      <c r="I50" s="323"/>
      <c r="J50" s="323"/>
      <c r="K50" s="323"/>
      <c r="L50" s="323"/>
      <c r="M50" s="323"/>
      <c r="N50" s="323"/>
      <c r="O50" s="323"/>
    </row>
    <row r="51" spans="1:17" x14ac:dyDescent="0.25">
      <c r="A51" s="347" t="s">
        <v>194</v>
      </c>
      <c r="B51" s="115" t="s">
        <v>425</v>
      </c>
      <c r="C51" s="387" t="s">
        <v>150</v>
      </c>
      <c r="D51" s="387"/>
      <c r="E51" s="281">
        <v>100</v>
      </c>
      <c r="F51" s="376"/>
      <c r="G51" s="376"/>
      <c r="H51" s="376"/>
      <c r="I51" s="376"/>
      <c r="J51" s="376"/>
      <c r="K51" s="376"/>
      <c r="L51" s="376"/>
      <c r="M51" s="376"/>
      <c r="N51" s="325"/>
      <c r="O51" s="325"/>
      <c r="P51" s="325"/>
      <c r="Q51" s="325"/>
    </row>
    <row r="52" spans="1:17" x14ac:dyDescent="0.25">
      <c r="A52" s="347" t="s">
        <v>358</v>
      </c>
      <c r="B52" s="114" t="s">
        <v>359</v>
      </c>
      <c r="C52" s="387" t="s">
        <v>150</v>
      </c>
      <c r="D52" s="387"/>
      <c r="E52" s="281">
        <v>15</v>
      </c>
      <c r="F52" s="344"/>
      <c r="G52" s="324"/>
      <c r="H52" s="324"/>
      <c r="I52" s="324"/>
      <c r="J52" s="324"/>
      <c r="K52" s="324"/>
      <c r="L52" s="324"/>
      <c r="M52" s="324"/>
      <c r="N52" s="325"/>
      <c r="O52" s="325"/>
      <c r="P52" s="325"/>
      <c r="Q52" s="325"/>
    </row>
    <row r="53" spans="1:17" x14ac:dyDescent="0.25">
      <c r="A53" s="352" t="s">
        <v>140</v>
      </c>
      <c r="B53" s="395" t="s">
        <v>239</v>
      </c>
      <c r="C53" s="396"/>
      <c r="D53" s="396"/>
      <c r="E53" s="352"/>
    </row>
    <row r="54" spans="1:17" x14ac:dyDescent="0.25">
      <c r="A54" s="390" t="s">
        <v>195</v>
      </c>
      <c r="B54" s="394" t="s">
        <v>360</v>
      </c>
      <c r="C54" s="394"/>
      <c r="D54" s="394"/>
      <c r="E54" s="394"/>
    </row>
    <row r="55" spans="1:17" x14ac:dyDescent="0.25">
      <c r="A55" s="390"/>
      <c r="B55" s="115" t="s">
        <v>361</v>
      </c>
      <c r="C55" s="387" t="s">
        <v>150</v>
      </c>
      <c r="D55" s="387"/>
      <c r="E55" s="387"/>
    </row>
    <row r="56" spans="1:17" x14ac:dyDescent="0.25">
      <c r="A56" s="390"/>
      <c r="B56" s="115" t="s">
        <v>362</v>
      </c>
      <c r="C56" s="387">
        <v>0.1</v>
      </c>
      <c r="D56" s="387"/>
      <c r="E56" s="387"/>
    </row>
    <row r="57" spans="1:17" x14ac:dyDescent="0.25">
      <c r="A57" s="390"/>
      <c r="B57" s="115" t="s">
        <v>363</v>
      </c>
      <c r="C57" s="387">
        <v>0.3</v>
      </c>
      <c r="D57" s="387"/>
      <c r="E57" s="387"/>
    </row>
    <row r="58" spans="1:17" x14ac:dyDescent="0.25">
      <c r="A58" s="390"/>
      <c r="B58" s="341" t="s">
        <v>364</v>
      </c>
      <c r="C58" s="387">
        <v>10</v>
      </c>
      <c r="D58" s="387"/>
      <c r="E58" s="387"/>
    </row>
    <row r="59" spans="1:17" x14ac:dyDescent="0.25">
      <c r="A59" s="390" t="s">
        <v>196</v>
      </c>
      <c r="B59" s="391" t="s">
        <v>365</v>
      </c>
      <c r="C59" s="391"/>
      <c r="D59" s="391"/>
      <c r="E59" s="391"/>
    </row>
    <row r="60" spans="1:17" x14ac:dyDescent="0.25">
      <c r="A60" s="390"/>
      <c r="B60" s="115" t="s">
        <v>366</v>
      </c>
      <c r="C60" s="387">
        <v>0.5</v>
      </c>
      <c r="D60" s="392"/>
      <c r="E60" s="392"/>
    </row>
    <row r="61" spans="1:17" x14ac:dyDescent="0.25">
      <c r="A61" s="390"/>
      <c r="B61" s="115" t="s">
        <v>363</v>
      </c>
      <c r="C61" s="387">
        <v>0.7</v>
      </c>
      <c r="D61" s="387"/>
      <c r="E61" s="387"/>
    </row>
    <row r="62" spans="1:17" x14ac:dyDescent="0.25">
      <c r="A62" s="390"/>
      <c r="B62" s="115" t="s">
        <v>367</v>
      </c>
      <c r="C62" s="387">
        <v>0.2</v>
      </c>
      <c r="D62" s="387"/>
      <c r="E62" s="387"/>
    </row>
    <row r="63" spans="1:17" x14ac:dyDescent="0.25">
      <c r="A63" s="393" t="s">
        <v>197</v>
      </c>
      <c r="B63" s="391" t="s">
        <v>368</v>
      </c>
      <c r="C63" s="391"/>
      <c r="D63" s="391"/>
      <c r="E63" s="391"/>
    </row>
    <row r="64" spans="1:17" x14ac:dyDescent="0.25">
      <c r="A64" s="393"/>
      <c r="B64" s="115" t="s">
        <v>369</v>
      </c>
      <c r="C64" s="387" t="s">
        <v>150</v>
      </c>
      <c r="D64" s="387"/>
      <c r="E64" s="387"/>
    </row>
    <row r="65" spans="1:5" x14ac:dyDescent="0.25">
      <c r="A65" s="393"/>
      <c r="B65" s="115" t="s">
        <v>370</v>
      </c>
      <c r="C65" s="387">
        <v>10</v>
      </c>
      <c r="D65" s="387"/>
      <c r="E65" s="387"/>
    </row>
    <row r="66" spans="1:5" x14ac:dyDescent="0.25">
      <c r="A66" s="386" t="s">
        <v>240</v>
      </c>
      <c r="B66" s="370" t="s">
        <v>371</v>
      </c>
      <c r="C66" s="370"/>
      <c r="D66" s="370"/>
      <c r="E66" s="370"/>
    </row>
    <row r="67" spans="1:5" x14ac:dyDescent="0.25">
      <c r="A67" s="386"/>
      <c r="B67" s="115" t="s">
        <v>372</v>
      </c>
      <c r="C67" s="387">
        <v>2</v>
      </c>
      <c r="D67" s="387"/>
      <c r="E67" s="387"/>
    </row>
    <row r="68" spans="1:5" x14ac:dyDescent="0.25">
      <c r="A68" s="386"/>
      <c r="B68" s="115" t="s">
        <v>373</v>
      </c>
      <c r="C68" s="387">
        <v>55</v>
      </c>
      <c r="D68" s="387"/>
      <c r="E68" s="387"/>
    </row>
    <row r="69" spans="1:5" ht="35.25" customHeight="1" x14ac:dyDescent="0.25">
      <c r="A69" s="388" t="s">
        <v>374</v>
      </c>
      <c r="B69" s="388"/>
      <c r="C69" s="388"/>
      <c r="D69" s="388"/>
      <c r="E69" s="388"/>
    </row>
    <row r="70" spans="1:5" ht="15.75" customHeight="1" x14ac:dyDescent="0.25">
      <c r="A70" s="352" t="s">
        <v>198</v>
      </c>
      <c r="B70" s="352" t="s">
        <v>257</v>
      </c>
      <c r="C70" s="389" t="s">
        <v>258</v>
      </c>
      <c r="D70" s="389"/>
      <c r="E70" s="354" t="s">
        <v>192</v>
      </c>
    </row>
    <row r="71" spans="1:5" x14ac:dyDescent="0.25">
      <c r="A71" s="114" t="s">
        <v>199</v>
      </c>
      <c r="B71" s="114" t="s">
        <v>259</v>
      </c>
      <c r="C71" s="385">
        <v>21</v>
      </c>
      <c r="D71" s="385"/>
      <c r="E71" s="348">
        <v>59.5</v>
      </c>
    </row>
    <row r="72" spans="1:5" x14ac:dyDescent="0.25">
      <c r="A72" s="114" t="s">
        <v>200</v>
      </c>
      <c r="B72" s="114" t="s">
        <v>260</v>
      </c>
      <c r="C72" s="385">
        <v>18.899999999999999</v>
      </c>
      <c r="D72" s="385"/>
      <c r="E72" s="348">
        <v>53.55</v>
      </c>
    </row>
    <row r="73" spans="1:5" x14ac:dyDescent="0.25">
      <c r="A73" s="114" t="s">
        <v>201</v>
      </c>
      <c r="B73" s="114" t="s">
        <v>261</v>
      </c>
      <c r="C73" s="385">
        <v>8</v>
      </c>
      <c r="D73" s="385"/>
      <c r="E73" s="348">
        <v>23</v>
      </c>
    </row>
    <row r="74" spans="1:5" x14ac:dyDescent="0.25">
      <c r="A74" s="114" t="s">
        <v>202</v>
      </c>
      <c r="B74" s="114" t="s">
        <v>262</v>
      </c>
      <c r="C74" s="385">
        <v>7.2</v>
      </c>
      <c r="D74" s="385"/>
      <c r="E74" s="348">
        <v>20.7</v>
      </c>
    </row>
    <row r="75" spans="1:5" x14ac:dyDescent="0.25">
      <c r="A75" s="114" t="s">
        <v>426</v>
      </c>
      <c r="B75" s="114" t="s">
        <v>265</v>
      </c>
      <c r="C75" s="385">
        <v>5</v>
      </c>
      <c r="D75" s="385"/>
      <c r="E75" s="348">
        <v>14.5</v>
      </c>
    </row>
    <row r="76" spans="1:5" x14ac:dyDescent="0.25">
      <c r="A76" s="114" t="s">
        <v>263</v>
      </c>
      <c r="B76" s="114" t="s">
        <v>266</v>
      </c>
      <c r="C76" s="385">
        <v>4.5</v>
      </c>
      <c r="D76" s="385"/>
      <c r="E76" s="348">
        <v>13.05</v>
      </c>
    </row>
    <row r="77" spans="1:5" x14ac:dyDescent="0.25">
      <c r="A77" s="114" t="s">
        <v>427</v>
      </c>
      <c r="B77" s="114" t="s">
        <v>267</v>
      </c>
      <c r="C77" s="385">
        <v>15.5</v>
      </c>
      <c r="D77" s="385"/>
      <c r="E77" s="348">
        <v>44</v>
      </c>
    </row>
    <row r="78" spans="1:5" x14ac:dyDescent="0.25">
      <c r="A78" s="114" t="s">
        <v>264</v>
      </c>
      <c r="B78" s="114" t="s">
        <v>268</v>
      </c>
      <c r="C78" s="385">
        <v>13.95</v>
      </c>
      <c r="D78" s="385"/>
      <c r="E78" s="348">
        <v>39.6</v>
      </c>
    </row>
    <row r="79" spans="1:5" x14ac:dyDescent="0.25">
      <c r="A79" s="378" t="s">
        <v>269</v>
      </c>
      <c r="B79" s="379"/>
      <c r="C79" s="379"/>
      <c r="D79" s="379"/>
      <c r="E79" s="379"/>
    </row>
    <row r="80" spans="1:5" x14ac:dyDescent="0.25">
      <c r="A80" s="352" t="s">
        <v>203</v>
      </c>
      <c r="B80" s="352" t="s">
        <v>207</v>
      </c>
      <c r="C80" s="352"/>
      <c r="D80" s="352"/>
      <c r="E80" s="352"/>
    </row>
    <row r="81" spans="1:17" x14ac:dyDescent="0.25">
      <c r="A81" s="114" t="s">
        <v>204</v>
      </c>
      <c r="B81" s="381" t="s">
        <v>315</v>
      </c>
      <c r="C81" s="381"/>
      <c r="D81" s="381"/>
      <c r="E81" s="281">
        <v>12</v>
      </c>
    </row>
    <row r="82" spans="1:17" x14ac:dyDescent="0.25">
      <c r="A82" s="114" t="s">
        <v>205</v>
      </c>
      <c r="B82" s="381" t="s">
        <v>314</v>
      </c>
      <c r="C82" s="381"/>
      <c r="D82" s="381"/>
      <c r="E82" s="281">
        <v>10</v>
      </c>
    </row>
    <row r="83" spans="1:17" x14ac:dyDescent="0.25">
      <c r="A83" s="114" t="s">
        <v>270</v>
      </c>
      <c r="B83" s="381" t="s">
        <v>393</v>
      </c>
      <c r="C83" s="381"/>
      <c r="D83" s="381"/>
      <c r="E83" s="281">
        <v>20</v>
      </c>
      <c r="F83" s="304"/>
    </row>
    <row r="84" spans="1:17" x14ac:dyDescent="0.25">
      <c r="A84" s="114" t="s">
        <v>271</v>
      </c>
      <c r="B84" s="381" t="s">
        <v>394</v>
      </c>
      <c r="C84" s="381"/>
      <c r="D84" s="381"/>
      <c r="E84" s="281">
        <v>3</v>
      </c>
      <c r="F84" s="304"/>
    </row>
    <row r="85" spans="1:17" x14ac:dyDescent="0.25">
      <c r="A85" s="114" t="s">
        <v>272</v>
      </c>
      <c r="B85" s="381" t="s">
        <v>210</v>
      </c>
      <c r="C85" s="381"/>
      <c r="D85" s="381"/>
      <c r="E85" s="281">
        <v>5</v>
      </c>
      <c r="F85" s="304"/>
    </row>
    <row r="86" spans="1:17" x14ac:dyDescent="0.25">
      <c r="A86" s="114" t="s">
        <v>313</v>
      </c>
      <c r="B86" s="382" t="s">
        <v>428</v>
      </c>
      <c r="C86" s="382"/>
      <c r="D86" s="382"/>
      <c r="E86" s="281">
        <v>1</v>
      </c>
    </row>
    <row r="87" spans="1:17" x14ac:dyDescent="0.25">
      <c r="A87" s="383" t="s">
        <v>273</v>
      </c>
      <c r="B87" s="383"/>
      <c r="C87" s="383"/>
      <c r="D87" s="383"/>
      <c r="E87" s="383"/>
      <c r="F87" s="304"/>
    </row>
    <row r="88" spans="1:17" ht="45.75" customHeight="1" x14ac:dyDescent="0.25">
      <c r="A88" s="352" t="s">
        <v>206</v>
      </c>
      <c r="B88" s="352" t="s">
        <v>212</v>
      </c>
      <c r="C88" s="384" t="s">
        <v>213</v>
      </c>
      <c r="D88" s="384"/>
      <c r="E88" s="354" t="s">
        <v>192</v>
      </c>
    </row>
    <row r="89" spans="1:17" x14ac:dyDescent="0.25">
      <c r="A89" s="114" t="s">
        <v>208</v>
      </c>
      <c r="B89" s="114" t="s">
        <v>312</v>
      </c>
      <c r="C89" s="377" t="s">
        <v>150</v>
      </c>
      <c r="D89" s="377"/>
      <c r="E89" s="342">
        <v>30</v>
      </c>
      <c r="F89" s="376"/>
      <c r="G89" s="376"/>
      <c r="H89" s="376"/>
      <c r="I89" s="376"/>
      <c r="J89" s="376"/>
      <c r="K89" s="376"/>
      <c r="L89" s="376"/>
      <c r="M89" s="376"/>
    </row>
    <row r="90" spans="1:17" ht="15.75" customHeight="1" x14ac:dyDescent="0.25">
      <c r="A90" s="114" t="s">
        <v>209</v>
      </c>
      <c r="B90" s="115" t="s">
        <v>311</v>
      </c>
      <c r="C90" s="377" t="s">
        <v>150</v>
      </c>
      <c r="D90" s="377"/>
      <c r="E90" s="342">
        <v>35</v>
      </c>
      <c r="F90" s="344"/>
    </row>
    <row r="91" spans="1:17" x14ac:dyDescent="0.25">
      <c r="A91" s="378" t="s">
        <v>429</v>
      </c>
      <c r="B91" s="379"/>
      <c r="C91" s="379"/>
      <c r="D91" s="379"/>
      <c r="E91" s="379"/>
    </row>
    <row r="92" spans="1:17" x14ac:dyDescent="0.25">
      <c r="A92" s="352" t="s">
        <v>211</v>
      </c>
      <c r="B92" s="352" t="s">
        <v>216</v>
      </c>
      <c r="C92" s="352"/>
      <c r="D92" s="352"/>
      <c r="E92" s="352"/>
      <c r="F92" s="376"/>
      <c r="G92" s="380"/>
      <c r="H92" s="380"/>
      <c r="I92" s="380"/>
      <c r="J92" s="380"/>
      <c r="K92" s="380"/>
      <c r="L92" s="380"/>
      <c r="M92" s="380"/>
      <c r="N92" s="380"/>
      <c r="O92" s="380"/>
      <c r="P92" s="380"/>
      <c r="Q92" s="380"/>
    </row>
    <row r="93" spans="1:17" x14ac:dyDescent="0.25">
      <c r="A93" s="349" t="s">
        <v>214</v>
      </c>
      <c r="B93" s="370" t="s">
        <v>217</v>
      </c>
      <c r="C93" s="370"/>
      <c r="D93" s="370"/>
      <c r="E93" s="370"/>
    </row>
    <row r="94" spans="1:17" x14ac:dyDescent="0.25">
      <c r="A94" s="114"/>
      <c r="B94" s="114" t="s">
        <v>218</v>
      </c>
      <c r="C94" s="375">
        <v>15</v>
      </c>
      <c r="D94" s="375"/>
      <c r="E94" s="375"/>
    </row>
    <row r="95" spans="1:17" x14ac:dyDescent="0.25">
      <c r="A95" s="114"/>
      <c r="B95" s="114" t="s">
        <v>219</v>
      </c>
      <c r="C95" s="375">
        <v>18</v>
      </c>
      <c r="D95" s="375"/>
      <c r="E95" s="375"/>
    </row>
    <row r="96" spans="1:17" x14ac:dyDescent="0.25">
      <c r="A96" s="114"/>
      <c r="B96" s="114" t="s">
        <v>220</v>
      </c>
      <c r="C96" s="375">
        <v>25</v>
      </c>
      <c r="D96" s="375"/>
      <c r="E96" s="375"/>
    </row>
    <row r="97" spans="1:5" x14ac:dyDescent="0.25">
      <c r="A97" s="114" t="s">
        <v>215</v>
      </c>
      <c r="B97" s="114" t="s">
        <v>221</v>
      </c>
      <c r="C97" s="375">
        <v>25</v>
      </c>
      <c r="D97" s="375"/>
      <c r="E97" s="375"/>
    </row>
    <row r="98" spans="1:5" x14ac:dyDescent="0.25">
      <c r="A98" s="114" t="s">
        <v>274</v>
      </c>
      <c r="B98" s="114" t="s">
        <v>222</v>
      </c>
      <c r="C98" s="375">
        <v>30</v>
      </c>
      <c r="D98" s="375"/>
      <c r="E98" s="375"/>
    </row>
    <row r="99" spans="1:5" x14ac:dyDescent="0.25">
      <c r="A99" s="114" t="s">
        <v>275</v>
      </c>
      <c r="B99" s="114" t="s">
        <v>223</v>
      </c>
      <c r="C99" s="375">
        <v>15</v>
      </c>
      <c r="D99" s="375"/>
      <c r="E99" s="375"/>
    </row>
    <row r="100" spans="1:5" x14ac:dyDescent="0.25">
      <c r="A100" s="114" t="s">
        <v>276</v>
      </c>
      <c r="B100" s="114" t="s">
        <v>224</v>
      </c>
      <c r="C100" s="375" t="s">
        <v>225</v>
      </c>
      <c r="D100" s="375"/>
      <c r="E100" s="375"/>
    </row>
    <row r="101" spans="1:5" x14ac:dyDescent="0.25">
      <c r="A101" s="373" t="s">
        <v>226</v>
      </c>
      <c r="B101" s="373"/>
      <c r="C101" s="373"/>
      <c r="D101" s="373"/>
      <c r="E101" s="373"/>
    </row>
    <row r="102" spans="1:5" x14ac:dyDescent="0.25">
      <c r="A102" s="352" t="s">
        <v>277</v>
      </c>
      <c r="B102" s="352" t="s">
        <v>227</v>
      </c>
      <c r="C102" s="352"/>
      <c r="D102" s="352"/>
      <c r="E102" s="352"/>
    </row>
    <row r="103" spans="1:5" x14ac:dyDescent="0.25">
      <c r="A103" s="350" t="s">
        <v>278</v>
      </c>
      <c r="B103" s="370" t="s">
        <v>228</v>
      </c>
      <c r="C103" s="370"/>
      <c r="D103" s="370"/>
      <c r="E103" s="370"/>
    </row>
    <row r="104" spans="1:5" x14ac:dyDescent="0.25">
      <c r="A104" s="114"/>
      <c r="B104" s="114" t="s">
        <v>229</v>
      </c>
      <c r="C104" s="372">
        <v>1</v>
      </c>
      <c r="D104" s="372"/>
      <c r="E104" s="372"/>
    </row>
    <row r="105" spans="1:5" x14ac:dyDescent="0.25">
      <c r="A105" s="114"/>
      <c r="B105" s="114" t="s">
        <v>230</v>
      </c>
      <c r="C105" s="372">
        <v>5</v>
      </c>
      <c r="D105" s="372"/>
      <c r="E105" s="372"/>
    </row>
    <row r="106" spans="1:5" x14ac:dyDescent="0.25">
      <c r="A106" s="114"/>
      <c r="B106" s="114" t="s">
        <v>231</v>
      </c>
      <c r="C106" s="372">
        <v>10</v>
      </c>
      <c r="D106" s="372"/>
      <c r="E106" s="372"/>
    </row>
    <row r="107" spans="1:5" x14ac:dyDescent="0.25">
      <c r="A107" s="374" t="s">
        <v>283</v>
      </c>
      <c r="B107" s="374"/>
      <c r="C107" s="374"/>
      <c r="D107" s="374"/>
      <c r="E107" s="374"/>
    </row>
    <row r="108" spans="1:5" x14ac:dyDescent="0.25">
      <c r="A108" s="114" t="s">
        <v>279</v>
      </c>
      <c r="B108" s="370" t="s">
        <v>232</v>
      </c>
      <c r="C108" s="370"/>
      <c r="D108" s="370"/>
      <c r="E108" s="370"/>
    </row>
    <row r="109" spans="1:5" x14ac:dyDescent="0.25">
      <c r="A109" s="114"/>
      <c r="B109" s="114" t="s">
        <v>375</v>
      </c>
      <c r="C109" s="371">
        <v>0.3</v>
      </c>
      <c r="D109" s="371"/>
      <c r="E109" s="371"/>
    </row>
    <row r="110" spans="1:5" x14ac:dyDescent="0.25">
      <c r="A110" s="114"/>
      <c r="B110" s="114" t="s">
        <v>376</v>
      </c>
      <c r="C110" s="372">
        <v>4.5</v>
      </c>
      <c r="D110" s="372"/>
      <c r="E110" s="372"/>
    </row>
    <row r="111" spans="1:5" x14ac:dyDescent="0.25">
      <c r="A111" s="373" t="s">
        <v>226</v>
      </c>
      <c r="B111" s="373"/>
      <c r="C111" s="373"/>
      <c r="D111" s="373"/>
      <c r="E111" s="373"/>
    </row>
    <row r="112" spans="1:5" x14ac:dyDescent="0.25">
      <c r="A112" s="110"/>
      <c r="B112" s="116"/>
      <c r="C112" s="110"/>
      <c r="D112" s="110"/>
      <c r="E112" s="110"/>
    </row>
    <row r="113" spans="1:5" x14ac:dyDescent="0.25">
      <c r="A113" s="110"/>
      <c r="B113" s="116" t="s">
        <v>233</v>
      </c>
      <c r="C113" s="110"/>
      <c r="D113" s="110"/>
      <c r="E113" s="110"/>
    </row>
    <row r="114" spans="1:5" x14ac:dyDescent="0.25">
      <c r="A114" s="110"/>
      <c r="B114" s="116" t="s">
        <v>234</v>
      </c>
      <c r="C114" s="110"/>
      <c r="D114" s="110"/>
      <c r="E114" s="110"/>
    </row>
    <row r="115" spans="1:5" ht="30.75" customHeight="1" x14ac:dyDescent="0.25">
      <c r="A115" s="110"/>
      <c r="B115" s="368" t="s">
        <v>395</v>
      </c>
      <c r="C115" s="368"/>
      <c r="D115" s="368"/>
      <c r="E115" s="368"/>
    </row>
    <row r="116" spans="1:5" x14ac:dyDescent="0.25">
      <c r="A116" s="130"/>
      <c r="B116" s="117" t="s">
        <v>235</v>
      </c>
      <c r="C116" s="130"/>
      <c r="D116" s="130"/>
      <c r="E116" s="130"/>
    </row>
    <row r="117" spans="1:5" ht="23.25" customHeight="1" x14ac:dyDescent="0.25">
      <c r="A117" s="130"/>
      <c r="B117" s="369" t="s">
        <v>449</v>
      </c>
      <c r="C117" s="369"/>
      <c r="D117" s="369"/>
      <c r="E117" s="369"/>
    </row>
    <row r="118" spans="1:5" x14ac:dyDescent="0.25">
      <c r="A118" s="130"/>
      <c r="B118" s="130"/>
      <c r="C118" s="130"/>
      <c r="D118" s="130"/>
      <c r="E118" s="130"/>
    </row>
    <row r="119" spans="1:5" x14ac:dyDescent="0.25">
      <c r="A119" s="130"/>
      <c r="B119" s="250"/>
      <c r="C119" s="249"/>
      <c r="D119" s="130"/>
      <c r="E119" s="130"/>
    </row>
    <row r="120" spans="1:5" x14ac:dyDescent="0.25">
      <c r="A120" s="130"/>
      <c r="B120" s="75" t="s">
        <v>451</v>
      </c>
      <c r="C120" s="249"/>
      <c r="D120" s="130"/>
      <c r="E120" s="130"/>
    </row>
    <row r="121" spans="1:5" x14ac:dyDescent="0.25">
      <c r="A121" s="130"/>
      <c r="B121" s="130"/>
      <c r="C121" s="130"/>
      <c r="D121" s="251" t="s">
        <v>12</v>
      </c>
      <c r="E121" s="130"/>
    </row>
    <row r="122" spans="1:5" x14ac:dyDescent="0.25">
      <c r="A122" s="130"/>
      <c r="B122" s="130"/>
      <c r="C122" s="130"/>
      <c r="D122" s="252" t="s">
        <v>430</v>
      </c>
      <c r="E122" s="130"/>
    </row>
    <row r="123" spans="1:5" x14ac:dyDescent="0.25">
      <c r="A123" s="130"/>
      <c r="B123" s="130"/>
      <c r="C123" s="130"/>
      <c r="D123" s="130"/>
      <c r="E123" s="130"/>
    </row>
    <row r="124" spans="1:5" x14ac:dyDescent="0.25">
      <c r="A124" s="130"/>
      <c r="B124" s="130"/>
      <c r="C124" s="130"/>
      <c r="D124" s="130"/>
      <c r="E124" s="130"/>
    </row>
  </sheetData>
  <mergeCells count="117">
    <mergeCell ref="C4:D4"/>
    <mergeCell ref="A8:A15"/>
    <mergeCell ref="C8:E8"/>
    <mergeCell ref="C9:E9"/>
    <mergeCell ref="C10:E10"/>
    <mergeCell ref="C11:E11"/>
    <mergeCell ref="C12:E12"/>
    <mergeCell ref="C13:E13"/>
    <mergeCell ref="C14:E14"/>
    <mergeCell ref="C15:E15"/>
    <mergeCell ref="C24:E24"/>
    <mergeCell ref="A25:A27"/>
    <mergeCell ref="B25:E25"/>
    <mergeCell ref="C26:E26"/>
    <mergeCell ref="C27:E27"/>
    <mergeCell ref="A28:A29"/>
    <mergeCell ref="B28:E28"/>
    <mergeCell ref="C29:E29"/>
    <mergeCell ref="C16:E16"/>
    <mergeCell ref="C17:E17"/>
    <mergeCell ref="A18:A23"/>
    <mergeCell ref="B18:E18"/>
    <mergeCell ref="C19:E19"/>
    <mergeCell ref="C20:E20"/>
    <mergeCell ref="C21:E21"/>
    <mergeCell ref="C22:E22"/>
    <mergeCell ref="C23:E23"/>
    <mergeCell ref="C36:E36"/>
    <mergeCell ref="C37:E37"/>
    <mergeCell ref="A39:A41"/>
    <mergeCell ref="B39:E39"/>
    <mergeCell ref="C40:E40"/>
    <mergeCell ref="C41:E41"/>
    <mergeCell ref="C30:E30"/>
    <mergeCell ref="A32:A34"/>
    <mergeCell ref="B32:E32"/>
    <mergeCell ref="C33:E33"/>
    <mergeCell ref="C34:E34"/>
    <mergeCell ref="C35:E35"/>
    <mergeCell ref="F51:M51"/>
    <mergeCell ref="C52:D52"/>
    <mergeCell ref="B53:D53"/>
    <mergeCell ref="A42:A45"/>
    <mergeCell ref="B42:E42"/>
    <mergeCell ref="C43:E43"/>
    <mergeCell ref="C44:E44"/>
    <mergeCell ref="C45:E45"/>
    <mergeCell ref="A46:A48"/>
    <mergeCell ref="B46:E46"/>
    <mergeCell ref="C47:E47"/>
    <mergeCell ref="C48:E48"/>
    <mergeCell ref="A54:A58"/>
    <mergeCell ref="B54:E54"/>
    <mergeCell ref="C55:E55"/>
    <mergeCell ref="C56:E56"/>
    <mergeCell ref="C57:E57"/>
    <mergeCell ref="C58:E58"/>
    <mergeCell ref="C49:D49"/>
    <mergeCell ref="C50:D50"/>
    <mergeCell ref="C51:D51"/>
    <mergeCell ref="A59:A62"/>
    <mergeCell ref="B59:E59"/>
    <mergeCell ref="C60:E60"/>
    <mergeCell ref="C61:E61"/>
    <mergeCell ref="C62:E62"/>
    <mergeCell ref="A63:A65"/>
    <mergeCell ref="B63:E63"/>
    <mergeCell ref="C64:E64"/>
    <mergeCell ref="C65:E65"/>
    <mergeCell ref="C71:D71"/>
    <mergeCell ref="C72:D72"/>
    <mergeCell ref="C73:D73"/>
    <mergeCell ref="C74:D74"/>
    <mergeCell ref="C75:D75"/>
    <mergeCell ref="C76:D76"/>
    <mergeCell ref="A66:A68"/>
    <mergeCell ref="B66:E66"/>
    <mergeCell ref="C67:E67"/>
    <mergeCell ref="C68:E68"/>
    <mergeCell ref="A69:E69"/>
    <mergeCell ref="C70:D70"/>
    <mergeCell ref="B84:D84"/>
    <mergeCell ref="B85:D85"/>
    <mergeCell ref="B86:D86"/>
    <mergeCell ref="A87:E87"/>
    <mergeCell ref="C88:D88"/>
    <mergeCell ref="C89:D89"/>
    <mergeCell ref="C77:D77"/>
    <mergeCell ref="C78:D78"/>
    <mergeCell ref="A79:E79"/>
    <mergeCell ref="B81:D81"/>
    <mergeCell ref="B82:D82"/>
    <mergeCell ref="B83:D83"/>
    <mergeCell ref="C95:E95"/>
    <mergeCell ref="C96:E96"/>
    <mergeCell ref="C97:E97"/>
    <mergeCell ref="C98:E98"/>
    <mergeCell ref="C99:E99"/>
    <mergeCell ref="C100:E100"/>
    <mergeCell ref="F89:M89"/>
    <mergeCell ref="C90:D90"/>
    <mergeCell ref="A91:E91"/>
    <mergeCell ref="F92:Q92"/>
    <mergeCell ref="B93:E93"/>
    <mergeCell ref="C94:E94"/>
    <mergeCell ref="B115:E115"/>
    <mergeCell ref="B117:E117"/>
    <mergeCell ref="B108:E108"/>
    <mergeCell ref="C109:E109"/>
    <mergeCell ref="C110:E110"/>
    <mergeCell ref="A111:E111"/>
    <mergeCell ref="A101:E101"/>
    <mergeCell ref="B103:E103"/>
    <mergeCell ref="C104:E104"/>
    <mergeCell ref="C105:E105"/>
    <mergeCell ref="C106:E106"/>
    <mergeCell ref="A107:E107"/>
  </mergeCells>
  <pageMargins left="0.70866141732283472" right="0.70866141732283472" top="0.74803149606299213" bottom="0.74803149606299213" header="0.31496062992125984" footer="0.31496062992125984"/>
  <pageSetup paperSize="8" fitToHeight="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D21"/>
  <sheetViews>
    <sheetView tabSelected="1" zoomScaleNormal="100" workbookViewId="0">
      <selection sqref="A1:D22"/>
    </sheetView>
  </sheetViews>
  <sheetFormatPr defaultColWidth="9.28515625" defaultRowHeight="15" x14ac:dyDescent="0.25"/>
  <cols>
    <col min="3" max="3" width="58.85546875" customWidth="1"/>
    <col min="4" max="4" width="37.140625" customWidth="1"/>
  </cols>
  <sheetData>
    <row r="1" spans="1:4" x14ac:dyDescent="0.25">
      <c r="A1" s="3" t="s">
        <v>0</v>
      </c>
      <c r="B1" s="2"/>
      <c r="C1" s="2"/>
      <c r="D1" s="3" t="s">
        <v>236</v>
      </c>
    </row>
    <row r="2" spans="1:4" x14ac:dyDescent="0.25">
      <c r="A2" s="2"/>
      <c r="B2" s="2"/>
      <c r="C2" s="2"/>
      <c r="D2" s="5"/>
    </row>
    <row r="3" spans="1:4" x14ac:dyDescent="0.25">
      <c r="A3" s="405" t="s">
        <v>389</v>
      </c>
      <c r="B3" s="405"/>
      <c r="C3" s="405"/>
      <c r="D3" s="405"/>
    </row>
    <row r="4" spans="1:4" x14ac:dyDescent="0.25">
      <c r="A4" s="3"/>
      <c r="B4" s="2"/>
      <c r="C4" s="2"/>
      <c r="D4" s="5"/>
    </row>
    <row r="5" spans="1:4" x14ac:dyDescent="0.25">
      <c r="A5" s="7"/>
      <c r="B5" s="8"/>
      <c r="C5" s="9"/>
      <c r="D5" s="129" t="s">
        <v>378</v>
      </c>
    </row>
    <row r="6" spans="1:4" x14ac:dyDescent="0.25">
      <c r="A6" s="10" t="s">
        <v>2</v>
      </c>
      <c r="B6" s="11" t="s">
        <v>316</v>
      </c>
      <c r="C6" s="12"/>
      <c r="D6" s="122" t="s">
        <v>3</v>
      </c>
    </row>
    <row r="7" spans="1:4" x14ac:dyDescent="0.25">
      <c r="A7" s="13" t="s">
        <v>4</v>
      </c>
      <c r="B7" s="14" t="s">
        <v>319</v>
      </c>
      <c r="C7" s="15"/>
      <c r="D7" s="16">
        <f>SUM(D8:D11)</f>
        <v>52.519999999999996</v>
      </c>
    </row>
    <row r="8" spans="1:4" x14ac:dyDescent="0.25">
      <c r="A8" s="17"/>
      <c r="B8" s="18" t="s">
        <v>5</v>
      </c>
      <c r="C8" s="18" t="s">
        <v>327</v>
      </c>
      <c r="D8" s="306">
        <v>28.11</v>
      </c>
    </row>
    <row r="9" spans="1:4" x14ac:dyDescent="0.25">
      <c r="A9" s="17"/>
      <c r="B9" s="18" t="s">
        <v>6</v>
      </c>
      <c r="C9" s="18" t="s">
        <v>326</v>
      </c>
      <c r="D9" s="307">
        <v>10.51</v>
      </c>
    </row>
    <row r="10" spans="1:4" x14ac:dyDescent="0.25">
      <c r="A10" s="17"/>
      <c r="B10" s="18" t="s">
        <v>301</v>
      </c>
      <c r="C10" s="18" t="s">
        <v>317</v>
      </c>
      <c r="D10" s="307">
        <v>3.92</v>
      </c>
    </row>
    <row r="11" spans="1:4" x14ac:dyDescent="0.25">
      <c r="A11" s="5"/>
      <c r="B11" s="18" t="s">
        <v>329</v>
      </c>
      <c r="C11" s="19" t="s">
        <v>249</v>
      </c>
      <c r="D11" s="305">
        <v>9.98</v>
      </c>
    </row>
    <row r="12" spans="1:4" x14ac:dyDescent="0.25">
      <c r="A12" s="5"/>
      <c r="B12" s="5"/>
      <c r="C12" s="5"/>
      <c r="D12" s="5"/>
    </row>
    <row r="13" spans="1:4" ht="30" customHeight="1" x14ac:dyDescent="0.25">
      <c r="A13" s="407" t="s">
        <v>397</v>
      </c>
      <c r="B13" s="407"/>
      <c r="C13" s="407"/>
      <c r="D13" s="407"/>
    </row>
    <row r="14" spans="1:4" x14ac:dyDescent="0.25">
      <c r="A14" s="5"/>
      <c r="B14" s="5"/>
      <c r="C14" s="5"/>
      <c r="D14" s="5"/>
    </row>
    <row r="15" spans="1:4" x14ac:dyDescent="0.25">
      <c r="A15" s="406" t="s">
        <v>450</v>
      </c>
      <c r="B15" s="406"/>
      <c r="C15" s="406"/>
      <c r="D15" s="406"/>
    </row>
    <row r="16" spans="1:4" ht="15" customHeight="1" x14ac:dyDescent="0.25">
      <c r="A16" s="360" t="s">
        <v>298</v>
      </c>
      <c r="B16" s="360"/>
      <c r="C16" s="360"/>
      <c r="D16" s="49"/>
    </row>
    <row r="17" spans="1:4" x14ac:dyDescent="0.25">
      <c r="A17" s="118"/>
      <c r="B17" s="49"/>
      <c r="C17" s="119"/>
      <c r="D17" s="49"/>
    </row>
    <row r="18" spans="1:4" x14ac:dyDescent="0.25">
      <c r="A18" s="120"/>
      <c r="B18" s="48"/>
      <c r="C18" s="121"/>
      <c r="D18" s="48"/>
    </row>
    <row r="19" spans="1:4" ht="16.5" customHeight="1" x14ac:dyDescent="0.25">
      <c r="A19" s="404"/>
      <c r="B19" s="404"/>
      <c r="C19" s="404"/>
      <c r="D19" s="48"/>
    </row>
    <row r="20" spans="1:4" x14ac:dyDescent="0.25">
      <c r="A20" s="75" t="s">
        <v>451</v>
      </c>
      <c r="D20" s="75" t="s">
        <v>12</v>
      </c>
    </row>
    <row r="21" spans="1:4" x14ac:dyDescent="0.25">
      <c r="D21" s="75" t="s">
        <v>379</v>
      </c>
    </row>
  </sheetData>
  <mergeCells count="5">
    <mergeCell ref="A16:C16"/>
    <mergeCell ref="A19:C19"/>
    <mergeCell ref="A3:D3"/>
    <mergeCell ref="A15:D15"/>
    <mergeCell ref="A13:D13"/>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DE8C5D26257F24E842DCAF35DF4F83A" ma:contentTypeVersion="1" ma:contentTypeDescription="Ustvari nov dokument." ma:contentTypeScope="" ma:versionID="fefd65ef2beb5b0cd592d634b7b77d3d">
  <xsd:schema xmlns:xsd="http://www.w3.org/2001/XMLSchema" xmlns:xs="http://www.w3.org/2001/XMLSchema" xmlns:p="http://schemas.microsoft.com/office/2006/metadata/properties" xmlns:ns1="http://schemas.microsoft.com/sharepoint/v3" targetNamespace="http://schemas.microsoft.com/office/2006/metadata/properties" ma:root="true" ma:fieldsID="084a9b2aa3cc3280fa2f66a7448a8c0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Razporejanje začetnega datuma" ma:description="»Načrtovanje začetnega datuma« je stolpec mesta, ki ga je ustvarila funkcija objavljanja. Uporablja se za določanje datuma in ure, ko se ta stran prvič prikaže obiskovalcem strani." ma:hidden="true" ma:internalName="PublishingStartDate">
      <xsd:simpleType>
        <xsd:restriction base="dms:Unknown"/>
      </xsd:simpleType>
    </xsd:element>
    <xsd:element name="PublishingExpirationDate" ma:index="9" nillable="true" ma:displayName="Razporejanje končnega datuma" ma:description="»Načrtovanje končnega datuma« je stolpec mesta, ki ga je ustvarila funkcija objavljanja. Uporablja se za določanje datuma in ure, ko se ta stran ne prikaže več obiskovalcem mesta."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128E30D-BA18-493D-8CCF-2A8485BE0F17}"/>
</file>

<file path=customXml/itemProps2.xml><?xml version="1.0" encoding="utf-8"?>
<ds:datastoreItem xmlns:ds="http://schemas.openxmlformats.org/officeDocument/2006/customXml" ds:itemID="{39BF91B8-E0AB-4813-B35D-85F4037C1721}"/>
</file>

<file path=customXml/itemProps3.xml><?xml version="1.0" encoding="utf-8"?>
<ds:datastoreItem xmlns:ds="http://schemas.openxmlformats.org/officeDocument/2006/customXml" ds:itemID="{578ECF68-1B8A-4DBA-A8B9-56F0C512DD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7</vt:i4>
      </vt:variant>
    </vt:vector>
  </HeadingPairs>
  <TitlesOfParts>
    <vt:vector size="14" baseType="lpstr">
      <vt:lpstr>TABELA 1_PRISPEVKI OB VPISU</vt:lpstr>
      <vt:lpstr>PRILOGA_TARIFA UM  26 27</vt:lpstr>
      <vt:lpstr>TABELA 2_TARIFNI DEL CENIKA 26</vt:lpstr>
      <vt:lpstr>TABELA 3  ŠOLNINE 26 27 izr </vt:lpstr>
      <vt:lpstr>TABELA 3a ŠOLNINE 26 27 red</vt:lpstr>
      <vt:lpstr>TABELA 4 CENIK UKM  26 27 </vt:lpstr>
      <vt:lpstr>TABELA 5_MOBILNOST TUJI ŠTUD.</vt:lpstr>
      <vt:lpstr>'PRILOGA_TARIFA UM  26 27'!Področje_tiskanja</vt:lpstr>
      <vt:lpstr>'TABELA 1_PRISPEVKI OB VPISU'!Področje_tiskanja</vt:lpstr>
      <vt:lpstr>'TABELA 2_TARIFNI DEL CENIKA 26'!Področje_tiskanja</vt:lpstr>
      <vt:lpstr>'TABELA 3  ŠOLNINE 26 27 izr '!Področje_tiskanja</vt:lpstr>
      <vt:lpstr>'TABELA 3a ŠOLNINE 26 27 red'!Področje_tiskanja</vt:lpstr>
      <vt:lpstr>'TABELA 4 CENIK UKM  26 27 '!Področje_tiskanja</vt:lpstr>
      <vt:lpstr>'TABELA 5_MOBILNOST TUJI ŠTUD.'!Področje_tiskanja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dc:creator>
  <cp:lastModifiedBy>Petra Usar</cp:lastModifiedBy>
  <cp:lastPrinted>2026-01-28T10:59:06Z</cp:lastPrinted>
  <dcterms:created xsi:type="dcterms:W3CDTF">2016-05-23T14:35:08Z</dcterms:created>
  <dcterms:modified xsi:type="dcterms:W3CDTF">2026-01-28T11:03:17Z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0x0101001DE8C5D26257F24E842DCAF35DF4F83A</vt:lpwstr>
  </property>
</Properties>
</file>